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65.100\Rep-Check\Enplan\P1 - Land\AfterSubmitted\Natchanon\00 Work\"/>
    </mc:Choice>
  </mc:AlternateContent>
  <bookViews>
    <workbookView xWindow="0" yWindow="0" windowWidth="24000" windowHeight="9630"/>
  </bookViews>
  <sheets>
    <sheet name="สรุปผล" sheetId="12" r:id="rId1"/>
    <sheet name="ดัชนี 1" sheetId="1" r:id="rId2"/>
    <sheet name="ดัชนี 2" sheetId="3" r:id="rId3"/>
    <sheet name="ดัชนี 3" sheetId="4" r:id="rId4"/>
    <sheet name="ดัชนี 4" sheetId="5" r:id="rId5"/>
    <sheet name="ดัชนี 5" sheetId="6" r:id="rId6"/>
    <sheet name="ดัชนี 6" sheetId="7" r:id="rId7"/>
    <sheet name="ดัชนี 7" sheetId="8" r:id="rId8"/>
    <sheet name="ดัชนี 8" sheetId="9" r:id="rId9"/>
    <sheet name="ดัชนี 9" sheetId="10" r:id="rId10"/>
    <sheet name="ดัชนี 10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1" l="1"/>
  <c r="S4" i="11"/>
  <c r="O5" i="11"/>
  <c r="O6" i="11" s="1"/>
  <c r="O4" i="11"/>
  <c r="K5" i="11"/>
  <c r="K6" i="11" s="1"/>
  <c r="K4" i="11"/>
  <c r="G5" i="11"/>
  <c r="T5" i="11" s="1"/>
  <c r="T6" i="11" s="1"/>
  <c r="G4" i="11"/>
  <c r="E6" i="11"/>
  <c r="F6" i="11"/>
  <c r="H6" i="11"/>
  <c r="I6" i="11"/>
  <c r="J6" i="11"/>
  <c r="L6" i="11"/>
  <c r="M6" i="11"/>
  <c r="N6" i="11"/>
  <c r="P6" i="11"/>
  <c r="Q6" i="11"/>
  <c r="R6" i="11"/>
  <c r="S6" i="11"/>
  <c r="D6" i="11"/>
  <c r="E6" i="10"/>
  <c r="F6" i="10"/>
  <c r="G6" i="10"/>
  <c r="H6" i="10"/>
  <c r="I6" i="10"/>
  <c r="J6" i="10"/>
  <c r="L6" i="10"/>
  <c r="M6" i="10"/>
  <c r="N6" i="10"/>
  <c r="P6" i="10"/>
  <c r="Q6" i="10"/>
  <c r="R6" i="10"/>
  <c r="D6" i="10"/>
  <c r="S5" i="10"/>
  <c r="S6" i="10" s="1"/>
  <c r="S4" i="10"/>
  <c r="O5" i="10"/>
  <c r="O6" i="10" s="1"/>
  <c r="O4" i="10"/>
  <c r="K5" i="10"/>
  <c r="K6" i="10" s="1"/>
  <c r="K4" i="10"/>
  <c r="G5" i="10"/>
  <c r="G4" i="10"/>
  <c r="S13" i="9"/>
  <c r="S14" i="9" s="1"/>
  <c r="S12" i="9"/>
  <c r="O13" i="9"/>
  <c r="O14" i="9" s="1"/>
  <c r="O12" i="9"/>
  <c r="K13" i="9"/>
  <c r="K14" i="9" s="1"/>
  <c r="K12" i="9"/>
  <c r="G13" i="9"/>
  <c r="T13" i="9" s="1"/>
  <c r="T14" i="9" s="1"/>
  <c r="G12" i="9"/>
  <c r="T12" i="9" s="1"/>
  <c r="E14" i="9"/>
  <c r="F14" i="9"/>
  <c r="G14" i="9"/>
  <c r="H14" i="9"/>
  <c r="I14" i="9"/>
  <c r="J14" i="9"/>
  <c r="L14" i="9"/>
  <c r="M14" i="9"/>
  <c r="N14" i="9"/>
  <c r="P14" i="9"/>
  <c r="Q14" i="9"/>
  <c r="R14" i="9"/>
  <c r="D14" i="9"/>
  <c r="S6" i="9"/>
  <c r="S7" i="9" s="1"/>
  <c r="S5" i="9"/>
  <c r="O6" i="9"/>
  <c r="O7" i="9" s="1"/>
  <c r="O5" i="9"/>
  <c r="K6" i="9"/>
  <c r="K7" i="9" s="1"/>
  <c r="K5" i="9"/>
  <c r="G6" i="9"/>
  <c r="G7" i="9" s="1"/>
  <c r="G5" i="9"/>
  <c r="T5" i="9" s="1"/>
  <c r="E7" i="9"/>
  <c r="F7" i="9"/>
  <c r="H7" i="9"/>
  <c r="I7" i="9"/>
  <c r="J7" i="9"/>
  <c r="L7" i="9"/>
  <c r="M7" i="9"/>
  <c r="N7" i="9"/>
  <c r="P7" i="9"/>
  <c r="Q7" i="9"/>
  <c r="R7" i="9"/>
  <c r="D7" i="9"/>
  <c r="E6" i="8"/>
  <c r="F6" i="8"/>
  <c r="H6" i="8"/>
  <c r="I6" i="8"/>
  <c r="J6" i="8"/>
  <c r="L6" i="8"/>
  <c r="M6" i="8"/>
  <c r="N6" i="8"/>
  <c r="P6" i="8"/>
  <c r="Q6" i="8"/>
  <c r="R6" i="8"/>
  <c r="D6" i="8"/>
  <c r="S5" i="8"/>
  <c r="S6" i="8" s="1"/>
  <c r="S4" i="8"/>
  <c r="O5" i="8"/>
  <c r="O6" i="8" s="1"/>
  <c r="O4" i="8"/>
  <c r="K5" i="8"/>
  <c r="K6" i="8" s="1"/>
  <c r="K4" i="8"/>
  <c r="G5" i="8"/>
  <c r="G4" i="8"/>
  <c r="T4" i="8" s="1"/>
  <c r="S20" i="7"/>
  <c r="S21" i="7" s="1"/>
  <c r="S19" i="7"/>
  <c r="O20" i="7"/>
  <c r="O21" i="7" s="1"/>
  <c r="O19" i="7"/>
  <c r="K20" i="7"/>
  <c r="K21" i="7" s="1"/>
  <c r="K19" i="7"/>
  <c r="G20" i="7"/>
  <c r="G19" i="7"/>
  <c r="T19" i="7" s="1"/>
  <c r="E21" i="7"/>
  <c r="F21" i="7"/>
  <c r="H21" i="7"/>
  <c r="I21" i="7"/>
  <c r="J21" i="7"/>
  <c r="L21" i="7"/>
  <c r="M21" i="7"/>
  <c r="N21" i="7"/>
  <c r="P21" i="7"/>
  <c r="Q21" i="7"/>
  <c r="R21" i="7"/>
  <c r="D21" i="7"/>
  <c r="S13" i="7"/>
  <c r="S12" i="7"/>
  <c r="O13" i="7"/>
  <c r="O14" i="7" s="1"/>
  <c r="O12" i="7"/>
  <c r="K13" i="7"/>
  <c r="K12" i="7"/>
  <c r="G13" i="7"/>
  <c r="G14" i="7" s="1"/>
  <c r="G12" i="7"/>
  <c r="T12" i="7" s="1"/>
  <c r="E14" i="7"/>
  <c r="F14" i="7"/>
  <c r="H14" i="7"/>
  <c r="I14" i="7"/>
  <c r="J14" i="7"/>
  <c r="K14" i="7"/>
  <c r="L14" i="7"/>
  <c r="M14" i="7"/>
  <c r="N14" i="7"/>
  <c r="P14" i="7"/>
  <c r="Q14" i="7"/>
  <c r="R14" i="7"/>
  <c r="S14" i="7"/>
  <c r="D14" i="7"/>
  <c r="S6" i="7"/>
  <c r="S7" i="7" s="1"/>
  <c r="S5" i="7"/>
  <c r="O6" i="7"/>
  <c r="O5" i="7"/>
  <c r="K6" i="7"/>
  <c r="K7" i="7" s="1"/>
  <c r="K5" i="7"/>
  <c r="G6" i="7"/>
  <c r="G7" i="7" s="1"/>
  <c r="G5" i="7"/>
  <c r="T5" i="7" s="1"/>
  <c r="E7" i="7"/>
  <c r="F7" i="7"/>
  <c r="H7" i="7"/>
  <c r="I7" i="7"/>
  <c r="J7" i="7"/>
  <c r="L7" i="7"/>
  <c r="M7" i="7"/>
  <c r="N7" i="7"/>
  <c r="O7" i="7"/>
  <c r="P7" i="7"/>
  <c r="Q7" i="7"/>
  <c r="R7" i="7"/>
  <c r="D7" i="7"/>
  <c r="S20" i="6"/>
  <c r="S21" i="6" s="1"/>
  <c r="S19" i="6"/>
  <c r="O20" i="6"/>
  <c r="O21" i="6" s="1"/>
  <c r="O19" i="6"/>
  <c r="K20" i="6"/>
  <c r="K21" i="6" s="1"/>
  <c r="K19" i="6"/>
  <c r="G20" i="6"/>
  <c r="G21" i="6" s="1"/>
  <c r="G19" i="6"/>
  <c r="E21" i="6"/>
  <c r="F21" i="6"/>
  <c r="H21" i="6"/>
  <c r="I21" i="6"/>
  <c r="J21" i="6"/>
  <c r="L21" i="6"/>
  <c r="M21" i="6"/>
  <c r="N21" i="6"/>
  <c r="P21" i="6"/>
  <c r="Q21" i="6"/>
  <c r="R21" i="6"/>
  <c r="D21" i="6"/>
  <c r="S13" i="6"/>
  <c r="S14" i="6" s="1"/>
  <c r="S12" i="6"/>
  <c r="O13" i="6"/>
  <c r="O14" i="6" s="1"/>
  <c r="O12" i="6"/>
  <c r="K13" i="6"/>
  <c r="K14" i="6" s="1"/>
  <c r="K12" i="6"/>
  <c r="G13" i="6"/>
  <c r="G14" i="6" s="1"/>
  <c r="G12" i="6"/>
  <c r="E14" i="6"/>
  <c r="F14" i="6"/>
  <c r="H14" i="6"/>
  <c r="I14" i="6"/>
  <c r="J14" i="6"/>
  <c r="L14" i="6"/>
  <c r="M14" i="6"/>
  <c r="N14" i="6"/>
  <c r="P14" i="6"/>
  <c r="Q14" i="6"/>
  <c r="R14" i="6"/>
  <c r="D14" i="6"/>
  <c r="S6" i="6"/>
  <c r="S7" i="6" s="1"/>
  <c r="S5" i="6"/>
  <c r="O6" i="6"/>
  <c r="O7" i="6" s="1"/>
  <c r="O5" i="6"/>
  <c r="K6" i="6"/>
  <c r="K7" i="6" s="1"/>
  <c r="K5" i="6"/>
  <c r="G6" i="6"/>
  <c r="G7" i="6" s="1"/>
  <c r="G5" i="6"/>
  <c r="E7" i="6"/>
  <c r="F7" i="6"/>
  <c r="H7" i="6"/>
  <c r="I7" i="6"/>
  <c r="J7" i="6"/>
  <c r="L7" i="6"/>
  <c r="M7" i="6"/>
  <c r="N7" i="6"/>
  <c r="P7" i="6"/>
  <c r="Q7" i="6"/>
  <c r="R7" i="6"/>
  <c r="D7" i="6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D6" i="5"/>
  <c r="S5" i="5"/>
  <c r="S4" i="5"/>
  <c r="O5" i="5"/>
  <c r="O4" i="5"/>
  <c r="K5" i="5"/>
  <c r="K4" i="5"/>
  <c r="G5" i="5"/>
  <c r="T5" i="5" s="1"/>
  <c r="T6" i="5" s="1"/>
  <c r="G4" i="5"/>
  <c r="T4" i="5" s="1"/>
  <c r="S20" i="4"/>
  <c r="S21" i="4" s="1"/>
  <c r="S19" i="4"/>
  <c r="O20" i="4"/>
  <c r="O21" i="4" s="1"/>
  <c r="O19" i="4"/>
  <c r="K20" i="4"/>
  <c r="K21" i="4" s="1"/>
  <c r="K19" i="4"/>
  <c r="G20" i="4"/>
  <c r="G21" i="4" s="1"/>
  <c r="G19" i="4"/>
  <c r="T19" i="4" s="1"/>
  <c r="E21" i="4"/>
  <c r="F21" i="4"/>
  <c r="H21" i="4"/>
  <c r="I21" i="4"/>
  <c r="J21" i="4"/>
  <c r="L21" i="4"/>
  <c r="M21" i="4"/>
  <c r="N21" i="4"/>
  <c r="P21" i="4"/>
  <c r="Q21" i="4"/>
  <c r="R21" i="4"/>
  <c r="D21" i="4"/>
  <c r="S13" i="4"/>
  <c r="S12" i="4"/>
  <c r="O13" i="4"/>
  <c r="O14" i="4" s="1"/>
  <c r="O12" i="4"/>
  <c r="K13" i="4"/>
  <c r="K14" i="4" s="1"/>
  <c r="K12" i="4"/>
  <c r="G13" i="4"/>
  <c r="T13" i="4" s="1"/>
  <c r="T14" i="4" s="1"/>
  <c r="G12" i="4"/>
  <c r="T12" i="4" s="1"/>
  <c r="E14" i="4"/>
  <c r="F14" i="4"/>
  <c r="G14" i="4"/>
  <c r="H14" i="4"/>
  <c r="I14" i="4"/>
  <c r="J14" i="4"/>
  <c r="L14" i="4"/>
  <c r="M14" i="4"/>
  <c r="N14" i="4"/>
  <c r="P14" i="4"/>
  <c r="Q14" i="4"/>
  <c r="R14" i="4"/>
  <c r="S14" i="4"/>
  <c r="D14" i="4"/>
  <c r="E14" i="3"/>
  <c r="F14" i="3"/>
  <c r="H14" i="3"/>
  <c r="I14" i="3"/>
  <c r="J14" i="3"/>
  <c r="L14" i="3"/>
  <c r="M14" i="3"/>
  <c r="N14" i="3"/>
  <c r="P14" i="3"/>
  <c r="Q14" i="3"/>
  <c r="R14" i="3"/>
  <c r="D14" i="3"/>
  <c r="E14" i="1"/>
  <c r="F14" i="1"/>
  <c r="H14" i="1"/>
  <c r="I14" i="1"/>
  <c r="J14" i="1"/>
  <c r="K14" i="1"/>
  <c r="L14" i="1"/>
  <c r="M14" i="1"/>
  <c r="N14" i="1"/>
  <c r="P14" i="1"/>
  <c r="Q14" i="1"/>
  <c r="R14" i="1"/>
  <c r="S14" i="1"/>
  <c r="D14" i="1"/>
  <c r="S6" i="4"/>
  <c r="S7" i="4" s="1"/>
  <c r="S5" i="4"/>
  <c r="O6" i="4"/>
  <c r="O5" i="4"/>
  <c r="K6" i="4"/>
  <c r="K7" i="4" s="1"/>
  <c r="K5" i="4"/>
  <c r="G6" i="4"/>
  <c r="G7" i="4" s="1"/>
  <c r="G5" i="4"/>
  <c r="T5" i="4" s="1"/>
  <c r="E7" i="4"/>
  <c r="F7" i="4"/>
  <c r="H7" i="4"/>
  <c r="I7" i="4"/>
  <c r="J7" i="4"/>
  <c r="L7" i="4"/>
  <c r="M7" i="4"/>
  <c r="N7" i="4"/>
  <c r="O7" i="4"/>
  <c r="P7" i="4"/>
  <c r="Q7" i="4"/>
  <c r="R7" i="4"/>
  <c r="D7" i="4"/>
  <c r="S13" i="3"/>
  <c r="S14" i="3" s="1"/>
  <c r="S12" i="3"/>
  <c r="O13" i="3"/>
  <c r="O14" i="3" s="1"/>
  <c r="O12" i="3"/>
  <c r="K13" i="3"/>
  <c r="K14" i="3" s="1"/>
  <c r="K12" i="3"/>
  <c r="G13" i="3"/>
  <c r="G14" i="3" s="1"/>
  <c r="G12" i="3"/>
  <c r="T12" i="3" s="1"/>
  <c r="S6" i="3"/>
  <c r="S7" i="3" s="1"/>
  <c r="S5" i="3"/>
  <c r="O6" i="3"/>
  <c r="O7" i="3" s="1"/>
  <c r="O5" i="3"/>
  <c r="K6" i="3"/>
  <c r="K7" i="3" s="1"/>
  <c r="K5" i="3"/>
  <c r="G6" i="3"/>
  <c r="T6" i="3" s="1"/>
  <c r="T7" i="3" s="1"/>
  <c r="G5" i="3"/>
  <c r="T5" i="3" s="1"/>
  <c r="E7" i="3"/>
  <c r="F7" i="3"/>
  <c r="G7" i="3"/>
  <c r="H7" i="3"/>
  <c r="I7" i="3"/>
  <c r="J7" i="3"/>
  <c r="L7" i="3"/>
  <c r="M7" i="3"/>
  <c r="N7" i="3"/>
  <c r="P7" i="3"/>
  <c r="Q7" i="3"/>
  <c r="R7" i="3"/>
  <c r="D7" i="3"/>
  <c r="S13" i="1"/>
  <c r="S12" i="1"/>
  <c r="O13" i="1"/>
  <c r="O14" i="1" s="1"/>
  <c r="O12" i="1"/>
  <c r="K13" i="1"/>
  <c r="K12" i="1"/>
  <c r="G13" i="1"/>
  <c r="G14" i="1" s="1"/>
  <c r="G12" i="1"/>
  <c r="S6" i="1"/>
  <c r="S7" i="1" s="1"/>
  <c r="S5" i="1"/>
  <c r="O6" i="1"/>
  <c r="O7" i="1" s="1"/>
  <c r="O5" i="1"/>
  <c r="K6" i="1"/>
  <c r="K7" i="1" s="1"/>
  <c r="K5" i="1"/>
  <c r="L7" i="1"/>
  <c r="M7" i="1"/>
  <c r="N7" i="1"/>
  <c r="P7" i="1"/>
  <c r="Q7" i="1"/>
  <c r="R7" i="1"/>
  <c r="H7" i="1"/>
  <c r="I7" i="1"/>
  <c r="J7" i="1"/>
  <c r="G6" i="1"/>
  <c r="G5" i="1"/>
  <c r="E7" i="1"/>
  <c r="F7" i="1"/>
  <c r="D7" i="1"/>
  <c r="T5" i="6" l="1"/>
  <c r="T19" i="6"/>
  <c r="T12" i="6"/>
  <c r="T12" i="1"/>
  <c r="T6" i="1"/>
  <c r="T13" i="1"/>
  <c r="T14" i="1" s="1"/>
  <c r="T13" i="3"/>
  <c r="T14" i="3" s="1"/>
  <c r="T6" i="4"/>
  <c r="T7" i="4" s="1"/>
  <c r="T6" i="6"/>
  <c r="T7" i="6" s="1"/>
  <c r="T13" i="6"/>
  <c r="T14" i="6" s="1"/>
  <c r="T5" i="8"/>
  <c r="T6" i="8" s="1"/>
  <c r="T20" i="6"/>
  <c r="T21" i="6" s="1"/>
  <c r="T4" i="10"/>
  <c r="T4" i="11"/>
  <c r="T5" i="1"/>
  <c r="T20" i="4"/>
  <c r="T21" i="4" s="1"/>
  <c r="T6" i="7"/>
  <c r="T7" i="7" s="1"/>
  <c r="T13" i="7"/>
  <c r="T14" i="7" s="1"/>
  <c r="T6" i="9"/>
  <c r="T7" i="9" s="1"/>
  <c r="G6" i="11"/>
  <c r="T5" i="10"/>
  <c r="T6" i="10" s="1"/>
  <c r="G6" i="8"/>
  <c r="G21" i="7"/>
  <c r="T20" i="7"/>
  <c r="T21" i="7" s="1"/>
  <c r="T7" i="1"/>
  <c r="G7" i="1"/>
</calcChain>
</file>

<file path=xl/sharedStrings.xml><?xml version="1.0" encoding="utf-8"?>
<sst xmlns="http://schemas.openxmlformats.org/spreadsheetml/2006/main" count="637" uniqueCount="142">
  <si>
    <t>รวม</t>
  </si>
  <si>
    <t>ดัชนี 1.1 ระบบจำหน่ายไฟฟ้าขัดข้อง</t>
  </si>
  <si>
    <t>หน่วยวัด</t>
  </si>
  <si>
    <t>เกณฑ์</t>
  </si>
  <si>
    <t>สูตรการคำนวณ</t>
  </si>
  <si>
    <t>ไตรมาส 1</t>
  </si>
  <si>
    <t>ไตรมาส 2</t>
  </si>
  <si>
    <t>ไตรมาส 3</t>
  </si>
  <si>
    <t>ไตรมาส 4</t>
  </si>
  <si>
    <t>ผลการดำเนินงานสะสม</t>
  </si>
  <si>
    <t>ปัญหาอุปสรรค</t>
  </si>
  <si>
    <t>ม.ค</t>
  </si>
  <si>
    <t>ก.พ</t>
  </si>
  <si>
    <t>มี.ค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</si>
  <si>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</si>
  <si>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</si>
  <si>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</si>
  <si>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</si>
  <si>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</si>
  <si>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</si>
  <si>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</si>
  <si>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</si>
  <si>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</si>
  <si>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ร้อยละของจำนวนครั้งที่จ่ายกระแสไฟฟ้าคืนหลังเกิดเหตุขัดข้องเนื่องจากระบบจำหน่ายขัดข้อง (%)</t>
  </si>
  <si>
    <t>ไม่น้อยกว่า 90%</t>
  </si>
  <si>
    <t>(A) จํานวนครั้งที่จ่ายกระแสไฟฟ้าคืนได้ภายใน 4 ชั่วโมง (นับตั้งแต่เวลาที่ได้รับแจ้งเหตุจนถึงเวลาที่จ่ายไฟฟ้าได้ตามปกติ)</t>
  </si>
  <si>
    <t>(B) จำนวนครั้งที่เกิดเหตุไฟฟ้าขัดข้องทั้งหมด</t>
  </si>
  <si>
    <t>(A/B)x100</t>
  </si>
  <si>
    <t>ดัชนี 1.2 ไฟฟ้าดับ</t>
  </si>
  <si>
    <t>ร้อยละของจำนวนครั้งที่จ่ายกระแสไฟฟ้าคืนหลังเกิดเหตุขัดข้อง เนื่องจากไฟฟ้าดับ (%)</t>
  </si>
  <si>
    <t>ไม่น้อยกว่า 100%</t>
  </si>
  <si>
    <t>(A) จํานวนครั้งที่จ่ายกระแสไฟฟ้าคืนได้ภายใน 24 ชั่วโมง (นับตั้งแต่เวลาที่ได้รับแจ้งเหตุจนถึงเวลาที่จ่ายไฟฟ้าได้ตามปกติ</t>
  </si>
  <si>
    <t>(B) จํานวนครั้งที่เกิดเหตุไฟฟ้าดับทั้งหมด</t>
  </si>
  <si>
    <t>ดัชนี 2.1 การตรวจสอบและติดต่อผู้ใช้ไฟฟ้า</t>
  </si>
  <si>
    <t>ร้อยละของจำนวนครั้งที่ตรวจสอบคำร้องเรียนเกี่ยวกับแรงดันและไฟกระพริบ</t>
  </si>
  <si>
    <t xml:space="preserve"> (A) จำนวนครั้งที่ตรวจสอบคำร้องเรียนภายใน 5 วันทำการกี่ครั้ง (นับถัดจากวันที่ได้รับหนังสือร้องเรียนไปจนถึงวันที่ดำเนินการติดต่อกลับ)</t>
  </si>
  <si>
    <t>(B) จำนวนคำร้องเรียนทั้งหมด</t>
  </si>
  <si>
    <t>ดัชนี 2.2 การแก้ไขคำร้องเรียนของผู้ใช้ไฟฟ้า</t>
  </si>
  <si>
    <t>(B) จํานวนคำร้องเรียนทั้งหมด</t>
  </si>
  <si>
    <t xml:space="preserve">(A) จำนวนครั้งที่แก้ไขคำร้องเรียนภายใน 4 เดือน (นับถัดจากวันที่ได้รับจดหมายคำร้องเรียนไปจนถึงวันที่ออกจดหมายชี้แจง) </t>
  </si>
  <si>
    <t>ดัชนี 3.1 การตอบข้อร้องเรียนทางจดหมาย</t>
  </si>
  <si>
    <t>ร้อยละของจำนวนครั้งที่ตอบข้อร้องเรียนทางจดหมาย</t>
  </si>
  <si>
    <t>(A) จำนวนครั้งที่ตอบข้อร้องเรียนทางจดหมายภายใน 30 วันทำการ กี่ครั้ง (นับถัดจากวันที่ได้รับหนังสือร้องเรียนไปจนถึงวันที่ออกจดหมายตอบข้อร้องเรียน)</t>
  </si>
  <si>
    <t>(B) จำนวนข้อร้องเรียนทางจดหมายทั้งหมด</t>
  </si>
  <si>
    <t>ดัชนี 3.2 การตอบข้อร้องเรียนทางโทรศัพท์</t>
  </si>
  <si>
    <t xml:space="preserve">ร้อยละของจำนวนครั้งที่ตอบข้อร้องเรียนทางโทรศัพท์ </t>
  </si>
  <si>
    <t>(A) จำนวนครั้งที่ตอบข้อร้องเรียนทางโทรศัพท์ภายใน 10 นาที</t>
  </si>
  <si>
    <t>(B) จำนวนข้อร้องเรียนทางโทรศัพท์ทั้งหมด</t>
  </si>
  <si>
    <t>ดัชนี 3.3 การตอบข้อร้องเรียนเกี่ยวกับการอ่านเครื่องหน่วยวัดและเงื่อนไขเกี่ยวกับการชำระเงิน</t>
  </si>
  <si>
    <t>ร้อยละของจำนวนครั้งที่ตอบข้อร้องเรียนเกี่ยวกับการอ่านเครื่องวัดหน่วยไฟฟ้าและใบเสร็จรับเงินค่าไฟฟ้า</t>
  </si>
  <si>
    <t>(A) จำนวนครั้งที่ตอบข้อร้องเรียนเกี่ยวกับการอ่านเครื่องวัดหน่วยไฟฟ้าและใบเสร็จรับเงินค่าไฟฟ้าภายใน 5 วันทำการกี่ครั้ง (นับถัดจากวันที่ได้รับโทรศัพท์ หรือหนังสือร้องเรียนไปจนถึงวันที่ตอบข้อร้องเรียน)</t>
  </si>
  <si>
    <t>(B) จำนวนข้อร้องเรียนเกี่ยวกับการอ่านเครื่องวัดหน่วยไฟฟ้าและใบเสร็จรับเงินค่าไฟฟ้าทั้งหมด</t>
  </si>
  <si>
    <t>ดัชนี 4. การแจ้งดับไฟฟ้าล่วงหน้าและระยะเวลาที่ดับไฟจะต้องไม่เกินกว่าระยะเวลาที่แจ้งไว้ ยกเว้นเหตุฉุกเฉิน</t>
  </si>
  <si>
    <t xml:space="preserve">ร้อยละของจำนวนครั้งที่มีการแจ้งดับไฟฟ้าล่วงหน้าและระยะเวลาที่ดับไฟฟ้าจริง </t>
  </si>
  <si>
    <t>(A) จำนวนครั้งที่มีการแจ้งดับไฟฟ้าล่วงหน้าอย่างน้อย 3 วันทำการจากวันที่ดับไฟฟ้าจริง (นับถัดจากวันที่การประกาศดับไฟฟ้าจนถึงวันที่ดับไฟฟ้า) และดับไฟฟ้าตามเวลาที่แจ้ง</t>
  </si>
  <si>
    <t>(B) จำนวนครั้งที่มีการดับไฟฟ้าทั้งหมด</t>
  </si>
  <si>
    <t>ร้อยละของจำนวนครั้งที่ดำเนินการติดตั้งจ่ายไฟแก่ผู้ใช้ไฟฟ้ารายใหม่</t>
  </si>
  <si>
    <t>(B) จำนวนครั้งที่ดำเนินการติดตั้งจ่ายไฟแก่ลูกค้ารายใหม่ทั้งหมด</t>
  </si>
  <si>
    <t>(A) จำนวนครั้งที่ดำเนินการติดตั้งจ่ายไฟแก่ลูกค้ารายใหม่ภายใน 55 วันทำการกี่ครั้ง (นับถัดจากวันที่ลูกค้ารายใหม่ปฏิบัติตามเงื่อนไขที่กำหนดไว้ครบไปจนถึงวันที่ลูก้ารายใหม่ได้รับการติดตั้งจ่ายไฟ)</t>
  </si>
  <si>
    <t>ดัชนี 6.1 ลูกค้าขนาดไม่เกิน 30 แอมแปร์ (ในเขตชุมชน)</t>
  </si>
  <si>
    <t>ร้อยละของจํานวนรายที่ได้ดำเนินการต่อไฟฟ้ากลับกรณีถูกงดจ่ายกระแสไฟฟ้า</t>
  </si>
  <si>
    <t>(A) จำนวนครั้งที่ดำเนินการต่อไฟฟ้ากลับภายใน 1 วันทำการ (นับถัดวันที่ลูกค้าปฏิบัติงานตามเงื่อนไขเรียบร้อยแล้วจนถึงวันที่จ่ายไฟฟ้ากลับ)</t>
  </si>
  <si>
    <t>(B) จำนวนรายที่ขอต่อไฟกลับกรณีถูกระงับจ่ายกระแสไฟฟ้าทั้งหมด</t>
  </si>
  <si>
    <t>ดัชนี 6.2 ลูกค้าขนาดไม่เกิน 30 แอมแปร์ (นอกเขตชุมชน)</t>
  </si>
  <si>
    <t>ดัชนี 6.3 ลูกค้าขนาดเกิน 30 แอมแปร์ (เฉพาะแรงดันต่ำ)</t>
  </si>
  <si>
    <t>(A) จำนวนครั้งที่ดำเนินการต่อไฟฟ้ากลับภายใน 3 วันทำการ (นับถัดวันที่ลูกค้าปฏิบัติงานตามเงื่อนไขเรียบร้อยแล้วจนถึงวันที่จ่ายไฟฟ้ากลับ)</t>
  </si>
  <si>
    <t>(A) จำนวนครั้งที่ดำเนินการต่อไฟฟ้ากลับภายใน 2 วันทำการ (นับถัดวันที่ลูกค้าปฏิบัติงานตามเงื่อนไขเรียบร้อยแล้วจนถึงวันที่จ่ายไฟฟ้ากลับ)</t>
  </si>
  <si>
    <t>ดัชนี 7. การออกใบแจ้งหนี้ค่าไฟฟ้า</t>
  </si>
  <si>
    <t>ร้อยละของจำนวนลูกค้าที่ได้รับใบแจ้งหนี้ค่าไฟฟ้าในช่วงระยะเวลาที่กำหนด</t>
  </si>
  <si>
    <t>ไม่น้อยกว่า 95%</t>
  </si>
  <si>
    <t>(B) จำนวนลูกค้าที่ต้องออกใบแจ้งหนี้ค่าไฟฟ้าทั้งหมดในเดือนนั้นๆ</t>
  </si>
  <si>
    <t>(A) จำนวนลูกค้าที่ได้รับใบแจ้งหนี้ค่าไฟฟ้าในเดือนนั้นๆ</t>
  </si>
  <si>
    <t>ร้อยละของจำนวนการอ่านค่าหน่วยไฟฟ้าที่ใช้จริง</t>
  </si>
  <si>
    <t>ไม่น้อยกว่า 98%</t>
  </si>
  <si>
    <t>ดัชนี 9. ความพึงพอใจโดยรวมของลูกค้า</t>
  </si>
  <si>
    <t>(A) ค่าเฉลี่ยของคะแนนความพึงพอใจของลูกค้า</t>
  </si>
  <si>
    <t>(B) คะแนนเต็ม</t>
  </si>
  <si>
    <t>ร้อยละความพึงพอใจโดยรวมของลูกค้าที่มีต่อผู้ให้บริการ ในประเด็น 1) ความสะดวกรวดเร็วในการให้บริการ 2) กิริยามารยาทของพนักงานให้บริการ 3) ระยะเวลาในการดำเนินการตามการร้องขอที่เป็นไปตามมาตรฐาน</t>
  </si>
  <si>
    <t>ดัชนี 10. การจ่ายเงินชดเชย</t>
  </si>
  <si>
    <t>ร้อยละของจำนวนครั้งที่มีการจ่ายเงินชดเชย</t>
  </si>
  <si>
    <t>(A) จำนวนครั้งที่มีการจ่ายเงินค่าปรับภายใน 10 วันทำการ  (นับถัดจากวันที่ลูกค้าร้องขอไปจนถึงวันที่ลูกค้ามารับเงินค่าปรับ)</t>
  </si>
  <si>
    <t>(B) จำนวนครั้งที่มีการจ่ายเงินชดเชยทั้งหมด</t>
  </si>
  <si>
    <t>ดัชนี 1. การจ่ายกระแสไฟฟ้าคืนหลังเกิดเหตุขัดข้องเนื่องจากระบบจำหน่ายไฟฟ้าขัดข้อง/ไฟดับ (ร้อยละของจำนวนครั้งที่จ่ายกระแสไฟฟ้าคืน)</t>
  </si>
  <si>
    <t>ดัชนี 2. การตรวจสอบและแก้ไขคำร้องเรียนเกี่ยวกับปัญหาแรงดังไฟฟ้าและปัญหาไฟกระพริบ</t>
  </si>
  <si>
    <t>ดัชนี 3. การตอบข้อร้องเรียนของผู้ใช้ไฟฟ้า</t>
  </si>
  <si>
    <t xml:space="preserve">ดัชนี 5. การประเมินราคาและระยะเวลาในการติดตั้ง สำหรับการติดตั้งใหม่และลูกค้ารายใหม่ </t>
  </si>
  <si>
    <t xml:space="preserve">ดัชนี 6. ระยะเวลาการต่อไฟกลับของลูกค้าเดิม กรณีถูกงดจ่ายไฟฟ้า </t>
  </si>
  <si>
    <t>ดัชนี 8. การอ่านหน่วยค่าไฟฟ้าที่ใช้จริง</t>
  </si>
  <si>
    <t>ร้อยละของจำนวนครั้งที่แก้ไขคำร้องเรียนเกี่ยวกับแรงดันและไฟกระพริบ</t>
  </si>
  <si>
    <t>ปี :</t>
  </si>
  <si>
    <t>ชื่อผู้รับใบอนุญาต :</t>
  </si>
  <si>
    <t>เลขที่ใบอนุญาต :</t>
  </si>
  <si>
    <t>เขตพื้นที่ดำเนินงาน :</t>
  </si>
  <si>
    <t>เขตพื้นที่ดำเนินงานอื่นๆ</t>
  </si>
  <si>
    <t>ดัชนี</t>
  </si>
  <si>
    <t>เกณฑ์ประเมิน</t>
  </si>
  <si>
    <t>ผล %</t>
  </si>
  <si>
    <t>(1) การจ่ายกระแสไฟฟ้าคืนหลังเกิดเหตุขัดข้อง</t>
  </si>
  <si>
    <t>1.2 กรณีไฟฟ้าดับ จ่ายคืนใน 24 ชม. ไม่น้อยกว่า 100%</t>
  </si>
  <si>
    <t>(2) การตรวจสอบและแก้ไขคำร้องเรียนเกี่ยวกับปัญหาแรงดันไฟฟ้าและปัญหาไฟกระพริบ</t>
  </si>
  <si>
    <t>2.1 การตรวจสอบและติดต่อผู้ใช้ไฟฟ้า ใน 5 วัน ไม่น้อยกว่า 100%</t>
  </si>
  <si>
    <t>2.2 การแก้ไขคำร้องเรียนของผู้ใช้ไฟฟ้า ใน 4 เดือน ไม่น้อยกว่า 95%</t>
  </si>
  <si>
    <t>(3) การตอบข้อร้องเรียนของผู้ใช้ไฟฟ้า</t>
  </si>
  <si>
    <t>3.1 การตอบข้อร้องเรียนใน 30 วันทำการ ไม่น้อยกว่า 100%</t>
  </si>
  <si>
    <t>3.2 การตอบข้อร้องเรียนทางโทรศัพท์ ใน 10 นาที ไม่น้อยกว่า 90%</t>
  </si>
  <si>
    <t>3.3 การอ่านเครื่องหน่วยวัดและการชำระเงิน ใน 5 วัน ไม่น้อยกว่า 100%</t>
  </si>
  <si>
    <t>(4) การแจ้งดับไฟฟ้าล่วงหน้าและระยะเวลาที่ดับไฟจะต้องไม่เกินกว่าระยะเวลาที่แจ้งไว้ ยกเว้นเหตุฉุกเฉิน</t>
  </si>
  <si>
    <t>แจ้งล่วงหน้าอย่างน้อย 3 วันทำการ ไม่น้อยกว่า 100%</t>
  </si>
  <si>
    <t>(5) การประเมินราคาและระยะเวลาในการติดตั้ง สำหรับการติดตั้งใหม่และลูกค้ารายใหม่</t>
  </si>
  <si>
    <t>(6) ระยะเวลาการต่อไฟกลับของลูกค้าเดิม กรณีถูกงดจ่ายไฟฟ้า</t>
  </si>
  <si>
    <t>(7) การออกใบแจ้งหนี้ค่าไฟฟ้า</t>
  </si>
  <si>
    <t>ส่งใบแจ้งหนี้ในแต่ละเดือน ไม่น้อยกว่า 95%</t>
  </si>
  <si>
    <t>(8) การอ่านหน่วยค่าไฟฟ้าที่ใช้จริง</t>
  </si>
  <si>
    <t>(9) ความพึงพอใจโดยรวมของลูกค้าที่มีต่อการไฟฟ้า</t>
  </si>
  <si>
    <t>(10) การจ่ายเงินชดเชย</t>
  </si>
  <si>
    <t>ภายใน 10 วันทำการ ไม่น้อยกว่า 95%</t>
  </si>
  <si>
    <t>1.1 กรณีระบบจำหน่ายไฟฟ้าขัดข้อง  ใน 4 ชม. ไม่น้อยกว่า 90%</t>
  </si>
  <si>
    <t>5.3 กรณีแรงดันกลาง 250-2,000 kVA ใน 55 วัน ไม่น้อยกว่า 100%</t>
  </si>
  <si>
    <t>6.1 กรณีไม่เกิน 30 A ในเขตชุมชน ใน 1 วัน ไม่น้อยกว่า 100%</t>
  </si>
  <si>
    <t>6.2 กรณีไม่เกิน 30 A นอกชุมชน ใน 3 วัน ไม่น้อยกว่า 100%</t>
  </si>
  <si>
    <t>6.3 กรณีเกิน 30 A (แรงดันต่ำ) ใน 2 วัน ไม่น้อยกว่า 100%</t>
  </si>
  <si>
    <t>8.2 ในเขตเมือง ทุกเดือนไม่น้อยกว่า 98%</t>
  </si>
  <si>
    <t>สรุปผล</t>
  </si>
  <si>
    <t>ผ่าน/ไม่ผ่าน</t>
  </si>
  <si>
    <t>ดัชนี 8.2 ผู้ใช้ไฟฟ้าในเขตเมือง อ่านทุกเดือน</t>
  </si>
  <si>
    <t>หมายเหตุ: ผู้ใช้ไฟฟ้าแรงต่ำในเขตชนบทอ่านทุกเดือนไม่ควรน้อยกว่า 80% แต่กรณีอ่านทุก 2 เดือนต้องไม่เกิน 20% ของผู้ใช้ไฟฟ้าแรงต่ำทั้งหมดในชนบท ตามระเบียบฯ</t>
  </si>
  <si>
    <t xml:space="preserve">หมายเหตุ: ผู้ใช้ไฟฟ้าในเขตเมือง กรณีนี้หมายรวมถึงเขตอุตสาหกรรม เทศบาลนครหรือพื้นที่สำคัญพิเศษ เทศบาลเมือง เทศบาลตำบล </t>
  </si>
  <si>
    <t>ผลการดำเนินงานตามมาตรฐานการให้บริการในการประกอบกิจการไฟฟ้า ประเภทใบอนุญาตจำหน่ายไฟฟ้า</t>
  </si>
  <si>
    <t>5.1 กรณีแรงดันต่ำ ไม่เกิน 30 A ในเขตชุมชนใน 2 วัน ไม่น้อยกว่า 100%</t>
  </si>
  <si>
    <t>5.2 กรณีแรงดันต่ำ ไม่เกิน 30 A นอกเขตชุมชนใน 5 วัน ไม่น้อยกว่า 100%</t>
  </si>
  <si>
    <t>ดัชนี 5.1 แรงดันต่ำ ขนาดไม่เกิน 30 แอมแปร์ สำหรับในเขตชุมชน</t>
  </si>
  <si>
    <t>(A) จำนวนครั้งที่ดำเนินการติดตั้งจ่ายไฟแก่ลูกค้ารายใหม่ภายใน 2 วันทำการกี่ครั้ง (นับถัดจากวันที่ลูกค้ารายใหม่ปฏิบัติตามเงื่อนไขที่กำหนดไว้ครบไปจนถึงวันที่ลูกค้ารายใหม่ได้รับการติดตั้งจ่ายไฟ)</t>
  </si>
  <si>
    <t>ดัชนี 5.2 แรงดันต่ำ ขนาดไม่เกิน 30 แอมแปร์ สำหรับนอกเขตชุมชน</t>
  </si>
  <si>
    <t>(A) จำนวนครั้งที่ดำเนินการติดตั้งจ่ายไฟแก่ลูกค้ารายใหม่ภายใน 5 วันทำการกี่ครั้ง (นับถัดจากวันที่ลูกค้ารายใหม่ปฏิบัติตามเงื่อนไขที่กำหนดไว้ครบไปจนถึงวันที่ลูกค้ารายใหม่ได้รับการติดตั้งจ่ายไฟ)</t>
  </si>
  <si>
    <t xml:space="preserve">ดัชนี 5.3 แรงดันกลาง ขนาด 250 - 2,000 เควีเอ </t>
  </si>
  <si>
    <t>8.1 ในเขตชนบท ทุก 2 เดือน ไม่เกิน 20%</t>
  </si>
  <si>
    <t>ดัชนี 8.1 ผู้ใช้ไฟฟ้าแรงต่ำในเขตชนบท อ่านทุก 2 เดือน</t>
  </si>
  <si>
    <t>ไม่เกิน 20%</t>
  </si>
  <si>
    <t>(A) จำนวนลูกค้าที่ใช้ไฟฟ้าแรงต่ำในเขตชนบทที่อ่านหน่วยไฟฟ้าได้จริงทุก 2 เดือน</t>
  </si>
  <si>
    <t>(B) จำนวนลูกค้าที่ใช้ไฟฟ้าแรงต่ำในเขตชนบทที่ต้องอ่านหน่วยไฟฟ้าทั้งหมด</t>
  </si>
  <si>
    <t>(A) จำนวนลูกค้าในเขตเมืองที่อ่านหน่วยไฟฟ้าได้จริงในทุกเดือน</t>
  </si>
  <si>
    <t>(B) จำนวนลูกค้าในเขตเมืองที่ต้องอ่านหน่วยไฟฟ้าทั้งหมด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</si>
</sst>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0" borderId="0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="55" zoomScaleNormal="55" zoomScaleSheetLayoutView="55" workbookViewId="0">
      <selection activeCell="E1" sqref="E1"/>
    </sheetView>
  </sheetViews>
  <sheetFormatPr defaultRowHeight="24"/>
  <cols>
    <col min="1" max="1" width="108.85546875" style="3" bestFit="1" customWidth="1"/>
    <col min="2" max="2" width="66.85546875" style="3" bestFit="1" customWidth="1"/>
    <col min="3" max="4" width="20.7109375" style="3" customWidth="1"/>
    <col min="5" max="16384" width="9.140625" style="3"/>
  </cols>
  <sheetData>
    <row r="1" spans="1:14" ht="27.75">
      <c r="A1" s="4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>
      <c r="A2" s="5" t="s">
        <v>90</v>
      </c>
      <c r="B2" s="30"/>
      <c r="C2" s="31"/>
      <c r="D2" s="32"/>
    </row>
    <row r="3" spans="1:14">
      <c r="A3" s="6" t="s">
        <v>91</v>
      </c>
      <c r="B3" s="8"/>
      <c r="C3" s="6" t="s">
        <v>89</v>
      </c>
      <c r="D3" s="9">
        <v>2565</v>
      </c>
    </row>
    <row r="4" spans="1:14">
      <c r="A4" s="6" t="s">
        <v>92</v>
      </c>
      <c r="B4" s="33" t="s">
        <v>93</v>
      </c>
      <c r="C4" s="34"/>
      <c r="D4" s="35"/>
    </row>
    <row r="7" spans="1:14">
      <c r="A7" s="36" t="s">
        <v>94</v>
      </c>
      <c r="B7" s="36" t="s">
        <v>95</v>
      </c>
      <c r="C7" s="36" t="s">
        <v>122</v>
      </c>
      <c r="D7" s="36"/>
    </row>
    <row r="8" spans="1:14">
      <c r="A8" s="36"/>
      <c r="B8" s="36"/>
      <c r="C8" s="13" t="s">
        <v>96</v>
      </c>
      <c r="D8" s="14" t="s">
        <v>123</v>
      </c>
    </row>
    <row r="9" spans="1:14">
      <c r="A9" s="29" t="s">
        <v>97</v>
      </c>
      <c r="B9" s="10" t="s">
        <v>116</v>
      </c>
      <c r="C9" s="11"/>
      <c r="D9" s="11"/>
    </row>
    <row r="10" spans="1:14">
      <c r="A10" s="29"/>
      <c r="B10" s="10" t="s">
        <v>98</v>
      </c>
      <c r="C10" s="11"/>
      <c r="D10" s="11"/>
    </row>
    <row r="11" spans="1:14">
      <c r="A11" s="29" t="s">
        <v>99</v>
      </c>
      <c r="B11" s="10" t="s">
        <v>100</v>
      </c>
      <c r="C11" s="11"/>
      <c r="D11" s="11"/>
    </row>
    <row r="12" spans="1:14">
      <c r="A12" s="29"/>
      <c r="B12" s="10" t="s">
        <v>101</v>
      </c>
      <c r="C12" s="11"/>
      <c r="D12" s="11"/>
    </row>
    <row r="13" spans="1:14">
      <c r="A13" s="29" t="s">
        <v>102</v>
      </c>
      <c r="B13" s="10" t="s">
        <v>103</v>
      </c>
      <c r="C13" s="11"/>
      <c r="D13" s="11"/>
    </row>
    <row r="14" spans="1:14">
      <c r="A14" s="29"/>
      <c r="B14" s="10" t="s">
        <v>104</v>
      </c>
      <c r="C14" s="11"/>
      <c r="D14" s="11"/>
    </row>
    <row r="15" spans="1:14">
      <c r="A15" s="29"/>
      <c r="B15" s="10" t="s">
        <v>105</v>
      </c>
      <c r="C15" s="11"/>
      <c r="D15" s="11"/>
    </row>
    <row r="16" spans="1:14">
      <c r="A16" s="12" t="s">
        <v>106</v>
      </c>
      <c r="B16" s="10" t="s">
        <v>107</v>
      </c>
      <c r="C16" s="11"/>
      <c r="D16" s="11"/>
    </row>
    <row r="17" spans="1:4">
      <c r="A17" s="29" t="s">
        <v>108</v>
      </c>
      <c r="B17" s="10" t="s">
        <v>128</v>
      </c>
      <c r="C17" s="11"/>
      <c r="D17" s="11"/>
    </row>
    <row r="18" spans="1:4">
      <c r="A18" s="29"/>
      <c r="B18" s="10" t="s">
        <v>129</v>
      </c>
      <c r="C18" s="11"/>
      <c r="D18" s="11"/>
    </row>
    <row r="19" spans="1:4">
      <c r="A19" s="29"/>
      <c r="B19" s="10" t="s">
        <v>117</v>
      </c>
      <c r="C19" s="11"/>
      <c r="D19" s="11"/>
    </row>
    <row r="20" spans="1:4">
      <c r="A20" s="29" t="s">
        <v>109</v>
      </c>
      <c r="B20" s="10" t="s">
        <v>118</v>
      </c>
      <c r="C20" s="11"/>
      <c r="D20" s="11"/>
    </row>
    <row r="21" spans="1:4">
      <c r="A21" s="29"/>
      <c r="B21" s="10" t="s">
        <v>119</v>
      </c>
      <c r="C21" s="11"/>
      <c r="D21" s="11"/>
    </row>
    <row r="22" spans="1:4">
      <c r="A22" s="29"/>
      <c r="B22" s="10" t="s">
        <v>120</v>
      </c>
      <c r="C22" s="11"/>
      <c r="D22" s="11"/>
    </row>
    <row r="23" spans="1:4">
      <c r="A23" s="12" t="s">
        <v>110</v>
      </c>
      <c r="B23" s="10" t="s">
        <v>111</v>
      </c>
      <c r="C23" s="11"/>
      <c r="D23" s="11"/>
    </row>
    <row r="24" spans="1:4">
      <c r="A24" s="29" t="s">
        <v>112</v>
      </c>
      <c r="B24" s="10" t="s">
        <v>135</v>
      </c>
      <c r="C24" s="11"/>
      <c r="D24" s="11"/>
    </row>
    <row r="25" spans="1:4">
      <c r="A25" s="29"/>
      <c r="B25" s="10" t="s">
        <v>121</v>
      </c>
      <c r="C25" s="11"/>
      <c r="D25" s="11"/>
    </row>
    <row r="26" spans="1:4">
      <c r="A26" s="12" t="s">
        <v>113</v>
      </c>
      <c r="B26" s="10" t="s">
        <v>24</v>
      </c>
      <c r="C26" s="11"/>
      <c r="D26" s="11"/>
    </row>
    <row r="27" spans="1:4">
      <c r="A27" s="12" t="s">
        <v>114</v>
      </c>
      <c r="B27" s="10" t="s">
        <v>115</v>
      </c>
      <c r="C27" s="11"/>
      <c r="D27" s="11"/>
    </row>
  </sheetData>
  <mergeCells count="11">
    <mergeCell ref="A24:A25"/>
    <mergeCell ref="B2:D2"/>
    <mergeCell ref="B4:D4"/>
    <mergeCell ref="A11:A12"/>
    <mergeCell ref="A13:A15"/>
    <mergeCell ref="A17:A19"/>
    <mergeCell ref="A20:A22"/>
    <mergeCell ref="A7:A8"/>
    <mergeCell ref="B7:B8"/>
    <mergeCell ref="C7:D7"/>
    <mergeCell ref="A9:A10"/>
  </mergeCells>
  <dataValidations count="2">
    <dataValidation type="list" allowBlank="1" showInputMessage="1" showErrorMessage="1" sqref="B4">
      <formula1>"เขตพื้นที่ดำเนินงาน กรุงเทพฯ นนทบุรี สมุทรปราการ,เขตพื้นที่ดำเนินงานอื่นๆ"</formula1>
    </dataValidation>
    <dataValidation type="list" allowBlank="1" showInputMessage="1" showErrorMessage="1" sqref="D3">
      <formula1>"2559,2560,2561,2562,2563,2564,2565,2566,2567,2568,2569,2570,2571,2572,2573"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view="pageBreakPreview" zoomScale="40" zoomScaleNormal="55" zoomScaleSheetLayoutView="40" workbookViewId="0">
      <selection activeCell="A14" sqref="A14"/>
    </sheetView>
  </sheetViews>
  <sheetFormatPr defaultColWidth="9" defaultRowHeight="24"/>
  <cols>
    <col min="1" max="1" width="63.42578125" style="3" customWidth="1"/>
    <col min="2" max="2" width="14.42578125" style="19" customWidth="1"/>
    <col min="3" max="3" width="32.140625" style="3" customWidth="1"/>
    <col min="4" max="19" width="19.42578125" style="3" bestFit="1" customWidth="1"/>
    <col min="20" max="20" width="32.28515625" style="3" bestFit="1" customWidth="1"/>
    <col min="21" max="21" width="17.28515625" style="3" bestFit="1" customWidth="1"/>
    <col min="22" max="16384" width="9" style="3"/>
  </cols>
  <sheetData>
    <row r="1" spans="1:21" ht="27.75">
      <c r="A1" s="16" t="s">
        <v>74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41" t="s">
        <v>2</v>
      </c>
      <c r="B2" s="41" t="s">
        <v>3</v>
      </c>
      <c r="C2" s="41" t="s">
        <v>4</v>
      </c>
      <c r="D2" s="37" t="s">
        <v>5</v>
      </c>
      <c r="E2" s="37"/>
      <c r="F2" s="37"/>
      <c r="G2" s="37"/>
      <c r="H2" s="38" t="s">
        <v>6</v>
      </c>
      <c r="I2" s="38"/>
      <c r="J2" s="38"/>
      <c r="K2" s="38"/>
      <c r="L2" s="37" t="s">
        <v>7</v>
      </c>
      <c r="M2" s="37"/>
      <c r="N2" s="37"/>
      <c r="O2" s="37"/>
      <c r="P2" s="38" t="s">
        <v>8</v>
      </c>
      <c r="Q2" s="38"/>
      <c r="R2" s="38"/>
      <c r="S2" s="38"/>
      <c r="T2" s="39" t="s">
        <v>9</v>
      </c>
      <c r="U2" s="39" t="s">
        <v>10</v>
      </c>
    </row>
    <row r="3" spans="1:21">
      <c r="A3" s="41"/>
      <c r="B3" s="41"/>
      <c r="C3" s="41"/>
      <c r="D3" s="26" t="s">
        <v>11</v>
      </c>
      <c r="E3" s="26" t="s">
        <v>12</v>
      </c>
      <c r="F3" s="26" t="s">
        <v>13</v>
      </c>
      <c r="G3" s="26" t="s">
        <v>0</v>
      </c>
      <c r="H3" s="25" t="s">
        <v>14</v>
      </c>
      <c r="I3" s="25" t="s">
        <v>15</v>
      </c>
      <c r="J3" s="25" t="s">
        <v>16</v>
      </c>
      <c r="K3" s="25" t="s">
        <v>0</v>
      </c>
      <c r="L3" s="26" t="s">
        <v>17</v>
      </c>
      <c r="M3" s="26" t="s">
        <v>18</v>
      </c>
      <c r="N3" s="26" t="s">
        <v>19</v>
      </c>
      <c r="O3" s="26" t="s">
        <v>0</v>
      </c>
      <c r="P3" s="25" t="s">
        <v>20</v>
      </c>
      <c r="Q3" s="25" t="s">
        <v>21</v>
      </c>
      <c r="R3" s="25" t="s">
        <v>22</v>
      </c>
      <c r="S3" s="25" t="s">
        <v>0</v>
      </c>
      <c r="T3" s="39"/>
      <c r="U3" s="39"/>
    </row>
    <row r="4" spans="1:21" ht="48">
      <c r="A4" s="40" t="s">
        <v>77</v>
      </c>
      <c r="B4" s="40" t="s">
        <v>24</v>
      </c>
      <c r="C4" s="23" t="s">
        <v>75</v>
      </c>
      <c r="D4" s="22"/>
      <c r="E4" s="22"/>
      <c r="F4" s="22"/>
      <c r="G4" s="22">
        <f>SUM(D4:F4)</f>
        <v>0</v>
      </c>
      <c r="H4" s="22"/>
      <c r="I4" s="22"/>
      <c r="J4" s="22"/>
      <c r="K4" s="22">
        <f>SUM(H4:J4)</f>
        <v>0</v>
      </c>
      <c r="L4" s="22"/>
      <c r="M4" s="22"/>
      <c r="N4" s="22"/>
      <c r="O4" s="22">
        <f>SUM(L4:N4)</f>
        <v>0</v>
      </c>
      <c r="P4" s="22"/>
      <c r="Q4" s="22"/>
      <c r="R4" s="22"/>
      <c r="S4" s="22">
        <f>SUM(P4:R4)</f>
        <v>0</v>
      </c>
      <c r="T4" s="22">
        <f>G4+K4+O4+S4</f>
        <v>0</v>
      </c>
      <c r="U4" s="22"/>
    </row>
    <row r="5" spans="1:21">
      <c r="A5" s="40"/>
      <c r="B5" s="40"/>
      <c r="C5" s="23" t="s">
        <v>76</v>
      </c>
      <c r="D5" s="22"/>
      <c r="E5" s="22"/>
      <c r="F5" s="22"/>
      <c r="G5" s="22">
        <f>SUM(D5:F5)</f>
        <v>0</v>
      </c>
      <c r="H5" s="22"/>
      <c r="I5" s="22"/>
      <c r="J5" s="22"/>
      <c r="K5" s="22">
        <f>SUM(H5:J5)</f>
        <v>0</v>
      </c>
      <c r="L5" s="22"/>
      <c r="M5" s="22"/>
      <c r="N5" s="22"/>
      <c r="O5" s="22">
        <f>SUM(L5:N5)</f>
        <v>0</v>
      </c>
      <c r="P5" s="22"/>
      <c r="Q5" s="22"/>
      <c r="R5" s="22"/>
      <c r="S5" s="22">
        <f>SUM(P5:R5)</f>
        <v>0</v>
      </c>
      <c r="T5" s="22">
        <f>G5+K5+O5+S5</f>
        <v>0</v>
      </c>
      <c r="U5" s="22"/>
    </row>
    <row r="6" spans="1:21" ht="74.25" customHeight="1">
      <c r="A6" s="40"/>
      <c r="B6" s="40"/>
      <c r="C6" s="24" t="s">
        <v>27</v>
      </c>
      <c r="D6" s="22" t="str">
        <f>IF(D5=0,"อยู่ระหว่างการสำรวจความพึงพอใจ",(D4/D5*100))</f>
        <v>อยู่ระหว่างการสำรวจความพึงพอใจ</v>
      </c>
      <c r="E6" s="22" t="str">
        <f t="shared" ref="E6:T6" si="0">IF(E5=0,"อยู่ระหว่างการสำรวจความพึงพอใจ",(E4/E5*100))</f>
        <v>อยู่ระหว่างการสำรวจความพึงพอใจ</v>
      </c>
      <c r="F6" s="22" t="str">
        <f t="shared" si="0"/>
        <v>อยู่ระหว่างการสำรวจความพึงพอใจ</v>
      </c>
      <c r="G6" s="22" t="str">
        <f t="shared" si="0"/>
        <v>อยู่ระหว่างการสำรวจความพึงพอใจ</v>
      </c>
      <c r="H6" s="22" t="str">
        <f t="shared" si="0"/>
        <v>อยู่ระหว่างการสำรวจความพึงพอใจ</v>
      </c>
      <c r="I6" s="22" t="str">
        <f t="shared" si="0"/>
        <v>อยู่ระหว่างการสำรวจความพึงพอใจ</v>
      </c>
      <c r="J6" s="22" t="str">
        <f t="shared" si="0"/>
        <v>อยู่ระหว่างการสำรวจความพึงพอใจ</v>
      </c>
      <c r="K6" s="22" t="str">
        <f t="shared" si="0"/>
        <v>อยู่ระหว่างการสำรวจความพึงพอใจ</v>
      </c>
      <c r="L6" s="22" t="str">
        <f t="shared" si="0"/>
        <v>อยู่ระหว่างการสำรวจความพึงพอใจ</v>
      </c>
      <c r="M6" s="28" t="str">
        <f t="shared" si="0"/>
        <v>อยู่ระหว่างการสำรวจความพึงพอใจ</v>
      </c>
      <c r="N6" s="22" t="str">
        <f t="shared" si="0"/>
        <v>อยู่ระหว่างการสำรวจความพึงพอใจ</v>
      </c>
      <c r="O6" s="28" t="str">
        <f t="shared" si="0"/>
        <v>อยู่ระหว่างการสำรวจความพึงพอใจ</v>
      </c>
      <c r="P6" s="22" t="str">
        <f t="shared" si="0"/>
        <v>อยู่ระหว่างการสำรวจความพึงพอใจ</v>
      </c>
      <c r="Q6" s="22" t="str">
        <f t="shared" si="0"/>
        <v>อยู่ระหว่างการสำรวจความพึงพอใจ</v>
      </c>
      <c r="R6" s="22" t="str">
        <f t="shared" si="0"/>
        <v>อยู่ระหว่างการสำรวจความพึงพอใจ</v>
      </c>
      <c r="S6" s="22" t="str">
        <f t="shared" si="0"/>
        <v>อยู่ระหว่างการสำรวจความพึงพอใจ</v>
      </c>
      <c r="T6" s="28" t="str">
        <f t="shared" si="0"/>
        <v>อยู่ระหว่างการสำรวจความพึงพอใจ</v>
      </c>
      <c r="U6" s="22"/>
    </row>
  </sheetData>
  <mergeCells count="11">
    <mergeCell ref="P2:S2"/>
    <mergeCell ref="T2:T3"/>
    <mergeCell ref="U2:U3"/>
    <mergeCell ref="A4:A6"/>
    <mergeCell ref="B4:B6"/>
    <mergeCell ref="A2:A3"/>
    <mergeCell ref="B2:B3"/>
    <mergeCell ref="C2:C3"/>
    <mergeCell ref="D2:G2"/>
    <mergeCell ref="H2:K2"/>
    <mergeCell ref="L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view="pageBreakPreview" zoomScale="40" zoomScaleNormal="40" zoomScaleSheetLayoutView="40" workbookViewId="0">
      <selection activeCell="V1" sqref="V1"/>
    </sheetView>
  </sheetViews>
  <sheetFormatPr defaultColWidth="9" defaultRowHeight="24"/>
  <cols>
    <col min="1" max="1" width="30.85546875" style="3" customWidth="1"/>
    <col min="2" max="2" width="14.42578125" style="19" customWidth="1"/>
    <col min="3" max="3" width="44.42578125" style="3" bestFit="1" customWidth="1"/>
    <col min="4" max="19" width="20" style="3" bestFit="1" customWidth="1"/>
    <col min="20" max="20" width="26.28515625" style="3" bestFit="1" customWidth="1"/>
    <col min="21" max="21" width="17.28515625" style="3" bestFit="1" customWidth="1"/>
    <col min="22" max="16384" width="9" style="3"/>
  </cols>
  <sheetData>
    <row r="1" spans="1:21" ht="27.75">
      <c r="A1" s="16" t="s">
        <v>78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41" t="s">
        <v>2</v>
      </c>
      <c r="B2" s="41" t="s">
        <v>3</v>
      </c>
      <c r="C2" s="41" t="s">
        <v>4</v>
      </c>
      <c r="D2" s="37" t="s">
        <v>5</v>
      </c>
      <c r="E2" s="37"/>
      <c r="F2" s="37"/>
      <c r="G2" s="37"/>
      <c r="H2" s="38" t="s">
        <v>6</v>
      </c>
      <c r="I2" s="38"/>
      <c r="J2" s="38"/>
      <c r="K2" s="38"/>
      <c r="L2" s="37" t="s">
        <v>7</v>
      </c>
      <c r="M2" s="37"/>
      <c r="N2" s="37"/>
      <c r="O2" s="37"/>
      <c r="P2" s="38" t="s">
        <v>8</v>
      </c>
      <c r="Q2" s="38"/>
      <c r="R2" s="38"/>
      <c r="S2" s="38"/>
      <c r="T2" s="39" t="s">
        <v>9</v>
      </c>
      <c r="U2" s="39" t="s">
        <v>10</v>
      </c>
    </row>
    <row r="3" spans="1:21">
      <c r="A3" s="41"/>
      <c r="B3" s="41"/>
      <c r="C3" s="41"/>
      <c r="D3" s="26" t="s">
        <v>11</v>
      </c>
      <c r="E3" s="26" t="s">
        <v>12</v>
      </c>
      <c r="F3" s="26" t="s">
        <v>13</v>
      </c>
      <c r="G3" s="26" t="s">
        <v>0</v>
      </c>
      <c r="H3" s="25" t="s">
        <v>14</v>
      </c>
      <c r="I3" s="25" t="s">
        <v>15</v>
      </c>
      <c r="J3" s="25" t="s">
        <v>16</v>
      </c>
      <c r="K3" s="25" t="s">
        <v>0</v>
      </c>
      <c r="L3" s="26" t="s">
        <v>17</v>
      </c>
      <c r="M3" s="26" t="s">
        <v>18</v>
      </c>
      <c r="N3" s="26" t="s">
        <v>19</v>
      </c>
      <c r="O3" s="26" t="s">
        <v>0</v>
      </c>
      <c r="P3" s="25" t="s">
        <v>20</v>
      </c>
      <c r="Q3" s="25" t="s">
        <v>21</v>
      </c>
      <c r="R3" s="25" t="s">
        <v>22</v>
      </c>
      <c r="S3" s="25" t="s">
        <v>0</v>
      </c>
      <c r="T3" s="39"/>
      <c r="U3" s="39"/>
    </row>
    <row r="4" spans="1:21" ht="72">
      <c r="A4" s="40" t="s">
        <v>79</v>
      </c>
      <c r="B4" s="40" t="s">
        <v>69</v>
      </c>
      <c r="C4" s="23" t="s">
        <v>80</v>
      </c>
      <c r="D4" s="20"/>
      <c r="E4" s="20"/>
      <c r="F4" s="20"/>
      <c r="G4" s="20">
        <f>SUM(D4:F4)</f>
        <v>0</v>
      </c>
      <c r="H4" s="20"/>
      <c r="I4" s="20"/>
      <c r="J4" s="20"/>
      <c r="K4" s="20">
        <f>SUM(H4:J4)</f>
        <v>0</v>
      </c>
      <c r="L4" s="20"/>
      <c r="M4" s="20"/>
      <c r="N4" s="20"/>
      <c r="O4" s="20">
        <f>SUM(L4:N4)</f>
        <v>0</v>
      </c>
      <c r="P4" s="20"/>
      <c r="Q4" s="20"/>
      <c r="R4" s="20"/>
      <c r="S4" s="20">
        <f>SUM(P4:R4)</f>
        <v>0</v>
      </c>
      <c r="T4" s="20">
        <f>G4+K4+O4+S4</f>
        <v>0</v>
      </c>
      <c r="U4" s="20"/>
    </row>
    <row r="5" spans="1:21">
      <c r="A5" s="40"/>
      <c r="B5" s="40"/>
      <c r="C5" s="23" t="s">
        <v>81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G5+K5+O5+S5</f>
        <v>0</v>
      </c>
      <c r="U5" s="20"/>
    </row>
    <row r="6" spans="1:21">
      <c r="A6" s="40"/>
      <c r="B6" s="40"/>
      <c r="C6" s="24" t="s">
        <v>27</v>
      </c>
      <c r="D6" s="20" t="str">
        <f>IF(D5=0,"ไม่มีการจ่ายเงินชดเชย",(D4/D5*100))</f>
        <v>ไม่มีการจ่ายเงินชดเชย</v>
      </c>
      <c r="E6" s="20" t="str">
        <f t="shared" ref="E6:T6" si="0">IF(E5=0,"ไม่มีการจ่ายเงินชดเชย",(E4/E5*100))</f>
        <v>ไม่มีการจ่ายเงินชดเชย</v>
      </c>
      <c r="F6" s="20" t="str">
        <f t="shared" si="0"/>
        <v>ไม่มีการจ่ายเงินชดเชย</v>
      </c>
      <c r="G6" s="20" t="str">
        <f t="shared" si="0"/>
        <v>ไม่มีการจ่ายเงินชดเชย</v>
      </c>
      <c r="H6" s="20" t="str">
        <f t="shared" si="0"/>
        <v>ไม่มีการจ่ายเงินชดเชย</v>
      </c>
      <c r="I6" s="20" t="str">
        <f t="shared" si="0"/>
        <v>ไม่มีการจ่ายเงินชดเชย</v>
      </c>
      <c r="J6" s="20" t="str">
        <f t="shared" si="0"/>
        <v>ไม่มีการจ่ายเงินชดเชย</v>
      </c>
      <c r="K6" s="20" t="str">
        <f t="shared" si="0"/>
        <v>ไม่มีการจ่ายเงินชดเชย</v>
      </c>
      <c r="L6" s="20" t="str">
        <f t="shared" si="0"/>
        <v>ไม่มีการจ่ายเงินชดเชย</v>
      </c>
      <c r="M6" s="20" t="str">
        <f t="shared" si="0"/>
        <v>ไม่มีการจ่ายเงินชดเชย</v>
      </c>
      <c r="N6" s="20" t="str">
        <f t="shared" si="0"/>
        <v>ไม่มีการจ่ายเงินชดเชย</v>
      </c>
      <c r="O6" s="20" t="str">
        <f t="shared" si="0"/>
        <v>ไม่มีการจ่ายเงินชดเชย</v>
      </c>
      <c r="P6" s="20" t="str">
        <f t="shared" si="0"/>
        <v>ไม่มีการจ่ายเงินชดเชย</v>
      </c>
      <c r="Q6" s="20" t="str">
        <f t="shared" si="0"/>
        <v>ไม่มีการจ่ายเงินชดเชย</v>
      </c>
      <c r="R6" s="20" t="str">
        <f t="shared" si="0"/>
        <v>ไม่มีการจ่ายเงินชดเชย</v>
      </c>
      <c r="S6" s="20" t="str">
        <f t="shared" si="0"/>
        <v>ไม่มีการจ่ายเงินชดเชย</v>
      </c>
      <c r="T6" s="22" t="str">
        <f t="shared" si="0"/>
        <v>ไม่มีการจ่ายเงินชดเชย</v>
      </c>
      <c r="U6" s="20"/>
    </row>
  </sheetData>
  <mergeCells count="11">
    <mergeCell ref="P2:S2"/>
    <mergeCell ref="T2:T3"/>
    <mergeCell ref="U2:U3"/>
    <mergeCell ref="A4:A6"/>
    <mergeCell ref="B4:B6"/>
    <mergeCell ref="A2:A3"/>
    <mergeCell ref="B2:B3"/>
    <mergeCell ref="C2:C3"/>
    <mergeCell ref="D2:G2"/>
    <mergeCell ref="H2:K2"/>
    <mergeCell ref="L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view="pageBreakPreview" zoomScale="60" zoomScaleNormal="70" workbookViewId="0">
      <selection activeCell="V1" sqref="V1"/>
    </sheetView>
  </sheetViews>
  <sheetFormatPr defaultColWidth="9" defaultRowHeight="24"/>
  <cols>
    <col min="1" max="1" width="29.85546875" style="3" bestFit="1" customWidth="1"/>
    <col min="2" max="2" width="14.42578125" style="19" customWidth="1"/>
    <col min="3" max="3" width="32.140625" style="3" customWidth="1"/>
    <col min="4" max="19" width="11.85546875" style="3" bestFit="1" customWidth="1"/>
    <col min="20" max="20" width="21.85546875" style="3" bestFit="1" customWidth="1"/>
    <col min="21" max="21" width="14.42578125" style="3" bestFit="1" customWidth="1"/>
    <col min="22" max="16384" width="9" style="3"/>
  </cols>
  <sheetData>
    <row r="1" spans="1:21" ht="27.75">
      <c r="A1" s="16" t="s">
        <v>82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15" t="s">
        <v>1</v>
      </c>
    </row>
    <row r="3" spans="1:21">
      <c r="A3" s="41" t="s">
        <v>2</v>
      </c>
      <c r="B3" s="41" t="s">
        <v>3</v>
      </c>
      <c r="C3" s="41" t="s">
        <v>4</v>
      </c>
      <c r="D3" s="37" t="s">
        <v>5</v>
      </c>
      <c r="E3" s="37"/>
      <c r="F3" s="37"/>
      <c r="G3" s="37"/>
      <c r="H3" s="38" t="s">
        <v>6</v>
      </c>
      <c r="I3" s="38"/>
      <c r="J3" s="38"/>
      <c r="K3" s="38"/>
      <c r="L3" s="37" t="s">
        <v>7</v>
      </c>
      <c r="M3" s="37"/>
      <c r="N3" s="37"/>
      <c r="O3" s="37"/>
      <c r="P3" s="38" t="s">
        <v>8</v>
      </c>
      <c r="Q3" s="38"/>
      <c r="R3" s="38"/>
      <c r="S3" s="38"/>
      <c r="T3" s="39" t="s">
        <v>9</v>
      </c>
      <c r="U3" s="39" t="s">
        <v>10</v>
      </c>
    </row>
    <row r="4" spans="1:21">
      <c r="A4" s="41"/>
      <c r="B4" s="41"/>
      <c r="C4" s="41"/>
      <c r="D4" s="26" t="s">
        <v>11</v>
      </c>
      <c r="E4" s="26" t="s">
        <v>12</v>
      </c>
      <c r="F4" s="26" t="s">
        <v>13</v>
      </c>
      <c r="G4" s="26" t="s">
        <v>0</v>
      </c>
      <c r="H4" s="25" t="s">
        <v>14</v>
      </c>
      <c r="I4" s="25" t="s">
        <v>15</v>
      </c>
      <c r="J4" s="25" t="s">
        <v>16</v>
      </c>
      <c r="K4" s="25" t="s">
        <v>0</v>
      </c>
      <c r="L4" s="26" t="s">
        <v>17</v>
      </c>
      <c r="M4" s="26" t="s">
        <v>18</v>
      </c>
      <c r="N4" s="26" t="s">
        <v>19</v>
      </c>
      <c r="O4" s="26" t="s">
        <v>0</v>
      </c>
      <c r="P4" s="25" t="s">
        <v>20</v>
      </c>
      <c r="Q4" s="25" t="s">
        <v>21</v>
      </c>
      <c r="R4" s="25" t="s">
        <v>22</v>
      </c>
      <c r="S4" s="25" t="s">
        <v>0</v>
      </c>
      <c r="T4" s="39"/>
      <c r="U4" s="39"/>
    </row>
    <row r="5" spans="1:21" ht="96" customHeight="1">
      <c r="A5" s="40" t="s">
        <v>23</v>
      </c>
      <c r="B5" s="40" t="s">
        <v>24</v>
      </c>
      <c r="C5" s="23" t="s">
        <v>25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SUM(G5+K5+O5+S5)</f>
        <v>0</v>
      </c>
      <c r="U5" s="21"/>
    </row>
    <row r="6" spans="1:21" ht="48">
      <c r="A6" s="40"/>
      <c r="B6" s="40"/>
      <c r="C6" s="23" t="s">
        <v>26</v>
      </c>
      <c r="D6" s="20"/>
      <c r="E6" s="20"/>
      <c r="F6" s="20"/>
      <c r="G6" s="20">
        <f>SUM(D6:F6)</f>
        <v>0</v>
      </c>
      <c r="H6" s="20"/>
      <c r="I6" s="20"/>
      <c r="J6" s="20"/>
      <c r="K6" s="20">
        <f>SUM(H6:J6)</f>
        <v>0</v>
      </c>
      <c r="L6" s="20"/>
      <c r="M6" s="20"/>
      <c r="N6" s="20"/>
      <c r="O6" s="20">
        <f>SUM(L6:N6)</f>
        <v>0</v>
      </c>
      <c r="P6" s="20"/>
      <c r="Q6" s="20"/>
      <c r="R6" s="20"/>
      <c r="S6" s="20">
        <f>SUM(P6:R6)</f>
        <v>0</v>
      </c>
      <c r="T6" s="20">
        <f>SUM(G6+K6+O6+S6)</f>
        <v>0</v>
      </c>
      <c r="U6" s="21"/>
    </row>
    <row r="7" spans="1:21" ht="48">
      <c r="A7" s="40"/>
      <c r="B7" s="40"/>
      <c r="C7" s="24" t="s">
        <v>27</v>
      </c>
      <c r="D7" s="22" t="str">
        <f>IF(D6=0,"ไม่เกิดเหตุไฟฟ้าขัดข้อง",(D5/D6*100))</f>
        <v>ไม่เกิดเหตุไฟฟ้าขัดข้อง</v>
      </c>
      <c r="E7" s="22" t="str">
        <f t="shared" ref="E7:G7" si="0">IF(E6=0,"ไม่เกิดเหตุไฟฟ้าขัดข้อง",(E5/E6*100))</f>
        <v>ไม่เกิดเหตุไฟฟ้าขัดข้อง</v>
      </c>
      <c r="F7" s="22" t="str">
        <f t="shared" si="0"/>
        <v>ไม่เกิดเหตุไฟฟ้าขัดข้อง</v>
      </c>
      <c r="G7" s="22" t="str">
        <f t="shared" si="0"/>
        <v>ไม่เกิดเหตุไฟฟ้าขัดข้อง</v>
      </c>
      <c r="H7" s="22" t="str">
        <f t="shared" ref="H7" si="1">IF(H6=0,"ไม่เกิดเหตุไฟฟ้าขัดข้อง",(H5/H6*100))</f>
        <v>ไม่เกิดเหตุไฟฟ้าขัดข้อง</v>
      </c>
      <c r="I7" s="22" t="str">
        <f t="shared" ref="I7" si="2">IF(I6=0,"ไม่เกิดเหตุไฟฟ้าขัดข้อง",(I5/I6*100))</f>
        <v>ไม่เกิดเหตุไฟฟ้าขัดข้อง</v>
      </c>
      <c r="J7" s="22" t="str">
        <f t="shared" ref="J7" si="3">IF(J6=0,"ไม่เกิดเหตุไฟฟ้าขัดข้อง",(J5/J6*100))</f>
        <v>ไม่เกิดเหตุไฟฟ้าขัดข้อง</v>
      </c>
      <c r="K7" s="22" t="str">
        <f t="shared" ref="K7" si="4">IF(K6=0,"ไม่เกิดเหตุไฟฟ้าขัดข้อง",(K5/K6*100))</f>
        <v>ไม่เกิดเหตุไฟฟ้าขัดข้อง</v>
      </c>
      <c r="L7" s="22" t="str">
        <f t="shared" ref="L7" si="5">IF(L6=0,"ไม่เกิดเหตุไฟฟ้าขัดข้อง",(L5/L6*100))</f>
        <v>ไม่เกิดเหตุไฟฟ้าขัดข้อง</v>
      </c>
      <c r="M7" s="22" t="str">
        <f t="shared" ref="M7" si="6">IF(M6=0,"ไม่เกิดเหตุไฟฟ้าขัดข้อง",(M5/M6*100))</f>
        <v>ไม่เกิดเหตุไฟฟ้าขัดข้อง</v>
      </c>
      <c r="N7" s="22" t="str">
        <f t="shared" ref="N7" si="7">IF(N6=0,"ไม่เกิดเหตุไฟฟ้าขัดข้อง",(N5/N6*100))</f>
        <v>ไม่เกิดเหตุไฟฟ้าขัดข้อง</v>
      </c>
      <c r="O7" s="22" t="str">
        <f t="shared" ref="O7" si="8">IF(O6=0,"ไม่เกิดเหตุไฟฟ้าขัดข้อง",(O5/O6*100))</f>
        <v>ไม่เกิดเหตุไฟฟ้าขัดข้อง</v>
      </c>
      <c r="P7" s="22" t="str">
        <f t="shared" ref="P7" si="9">IF(P6=0,"ไม่เกิดเหตุไฟฟ้าขัดข้อง",(P5/P6*100))</f>
        <v>ไม่เกิดเหตุไฟฟ้าขัดข้อง</v>
      </c>
      <c r="Q7" s="22" t="str">
        <f t="shared" ref="Q7" si="10">IF(Q6=0,"ไม่เกิดเหตุไฟฟ้าขัดข้อง",(Q5/Q6*100))</f>
        <v>ไม่เกิดเหตุไฟฟ้าขัดข้อง</v>
      </c>
      <c r="R7" s="22" t="str">
        <f t="shared" ref="R7" si="11">IF(R6=0,"ไม่เกิดเหตุไฟฟ้าขัดข้อง",(R5/R6*100))</f>
        <v>ไม่เกิดเหตุไฟฟ้าขัดข้อง</v>
      </c>
      <c r="S7" s="22" t="str">
        <f t="shared" ref="S7:T7" si="12">IF(S6=0,"ไม่เกิดเหตุไฟฟ้าขัดข้อง",(S5/S6*100))</f>
        <v>ไม่เกิดเหตุไฟฟ้าขัดข้อง</v>
      </c>
      <c r="T7" s="22" t="str">
        <f t="shared" si="12"/>
        <v>ไม่เกิดเหตุไฟฟ้าขัดข้อง</v>
      </c>
      <c r="U7" s="21"/>
    </row>
    <row r="9" spans="1:21">
      <c r="A9" s="15" t="s">
        <v>28</v>
      </c>
    </row>
    <row r="10" spans="1:21">
      <c r="A10" s="41" t="s">
        <v>2</v>
      </c>
      <c r="B10" s="41" t="s">
        <v>3</v>
      </c>
      <c r="C10" s="41" t="s">
        <v>4</v>
      </c>
      <c r="D10" s="37" t="s">
        <v>5</v>
      </c>
      <c r="E10" s="37"/>
      <c r="F10" s="37"/>
      <c r="G10" s="37"/>
      <c r="H10" s="38" t="s">
        <v>6</v>
      </c>
      <c r="I10" s="38"/>
      <c r="J10" s="38"/>
      <c r="K10" s="38"/>
      <c r="L10" s="37" t="s">
        <v>7</v>
      </c>
      <c r="M10" s="37"/>
      <c r="N10" s="37"/>
      <c r="O10" s="37"/>
      <c r="P10" s="38" t="s">
        <v>8</v>
      </c>
      <c r="Q10" s="38"/>
      <c r="R10" s="38"/>
      <c r="S10" s="38"/>
      <c r="T10" s="39" t="s">
        <v>9</v>
      </c>
      <c r="U10" s="39" t="s">
        <v>10</v>
      </c>
    </row>
    <row r="11" spans="1:21">
      <c r="A11" s="41"/>
      <c r="B11" s="41"/>
      <c r="C11" s="41"/>
      <c r="D11" s="26" t="s">
        <v>11</v>
      </c>
      <c r="E11" s="26" t="s">
        <v>12</v>
      </c>
      <c r="F11" s="26" t="s">
        <v>13</v>
      </c>
      <c r="G11" s="26" t="s">
        <v>0</v>
      </c>
      <c r="H11" s="25" t="s">
        <v>14</v>
      </c>
      <c r="I11" s="25" t="s">
        <v>15</v>
      </c>
      <c r="J11" s="25" t="s">
        <v>16</v>
      </c>
      <c r="K11" s="25" t="s">
        <v>0</v>
      </c>
      <c r="L11" s="26" t="s">
        <v>17</v>
      </c>
      <c r="M11" s="26" t="s">
        <v>18</v>
      </c>
      <c r="N11" s="26" t="s">
        <v>19</v>
      </c>
      <c r="O11" s="26" t="s">
        <v>0</v>
      </c>
      <c r="P11" s="25" t="s">
        <v>20</v>
      </c>
      <c r="Q11" s="25" t="s">
        <v>21</v>
      </c>
      <c r="R11" s="25" t="s">
        <v>22</v>
      </c>
      <c r="S11" s="25" t="s">
        <v>0</v>
      </c>
      <c r="T11" s="39"/>
      <c r="U11" s="39"/>
    </row>
    <row r="12" spans="1:21" ht="96">
      <c r="A12" s="40" t="s">
        <v>29</v>
      </c>
      <c r="B12" s="40" t="s">
        <v>30</v>
      </c>
      <c r="C12" s="23" t="s">
        <v>31</v>
      </c>
      <c r="D12" s="20"/>
      <c r="E12" s="20"/>
      <c r="F12" s="20"/>
      <c r="G12" s="20">
        <f>SUM(D12:F12)</f>
        <v>0</v>
      </c>
      <c r="H12" s="20"/>
      <c r="I12" s="20"/>
      <c r="J12" s="20"/>
      <c r="K12" s="20">
        <f>SUM(H12:J12)</f>
        <v>0</v>
      </c>
      <c r="L12" s="20"/>
      <c r="M12" s="20"/>
      <c r="N12" s="20"/>
      <c r="O12" s="20">
        <f>SUM(L12:N12)</f>
        <v>0</v>
      </c>
      <c r="P12" s="20"/>
      <c r="Q12" s="20"/>
      <c r="R12" s="20"/>
      <c r="S12" s="20">
        <f>SUM(P12:R12)</f>
        <v>0</v>
      </c>
      <c r="T12" s="20">
        <f>(G12+K12+O12+S12)</f>
        <v>0</v>
      </c>
      <c r="U12" s="21"/>
    </row>
    <row r="13" spans="1:21" ht="48">
      <c r="A13" s="40"/>
      <c r="B13" s="40"/>
      <c r="C13" s="23" t="s">
        <v>32</v>
      </c>
      <c r="D13" s="20"/>
      <c r="E13" s="20"/>
      <c r="F13" s="20"/>
      <c r="G13" s="20">
        <f>SUM(D13:F13)</f>
        <v>0</v>
      </c>
      <c r="H13" s="20"/>
      <c r="I13" s="20"/>
      <c r="J13" s="20"/>
      <c r="K13" s="20">
        <f>SUM(H13:J13)</f>
        <v>0</v>
      </c>
      <c r="L13" s="20"/>
      <c r="M13" s="20"/>
      <c r="N13" s="20"/>
      <c r="O13" s="20">
        <f>SUM(L13:N13)</f>
        <v>0</v>
      </c>
      <c r="P13" s="20"/>
      <c r="Q13" s="20"/>
      <c r="R13" s="20"/>
      <c r="S13" s="20">
        <f>SUM(P13:R13)</f>
        <v>0</v>
      </c>
      <c r="T13" s="20">
        <f>(G13+K13+O13+S13)</f>
        <v>0</v>
      </c>
      <c r="U13" s="21"/>
    </row>
    <row r="14" spans="1:21" ht="48">
      <c r="A14" s="40"/>
      <c r="B14" s="40"/>
      <c r="C14" s="24" t="s">
        <v>27</v>
      </c>
      <c r="D14" s="22" t="str">
        <f>IF(D13=0,"ไม่เกิดเหตุไฟฟ้าดับ",(D12/D13*100))</f>
        <v>ไม่เกิดเหตุไฟฟ้าดับ</v>
      </c>
      <c r="E14" s="22" t="str">
        <f t="shared" ref="E14:T14" si="13">IF(E13=0,"ไม่เกิดเหตุไฟฟ้าดับ",(E12/E13*100))</f>
        <v>ไม่เกิดเหตุไฟฟ้าดับ</v>
      </c>
      <c r="F14" s="22" t="str">
        <f t="shared" si="13"/>
        <v>ไม่เกิดเหตุไฟฟ้าดับ</v>
      </c>
      <c r="G14" s="22" t="str">
        <f t="shared" si="13"/>
        <v>ไม่เกิดเหตุไฟฟ้าดับ</v>
      </c>
      <c r="H14" s="22" t="str">
        <f t="shared" si="13"/>
        <v>ไม่เกิดเหตุไฟฟ้าดับ</v>
      </c>
      <c r="I14" s="22" t="str">
        <f t="shared" si="13"/>
        <v>ไม่เกิดเหตุไฟฟ้าดับ</v>
      </c>
      <c r="J14" s="22" t="str">
        <f t="shared" si="13"/>
        <v>ไม่เกิดเหตุไฟฟ้าดับ</v>
      </c>
      <c r="K14" s="22" t="str">
        <f t="shared" si="13"/>
        <v>ไม่เกิดเหตุไฟฟ้าดับ</v>
      </c>
      <c r="L14" s="22" t="str">
        <f t="shared" si="13"/>
        <v>ไม่เกิดเหตุไฟฟ้าดับ</v>
      </c>
      <c r="M14" s="22" t="str">
        <f t="shared" si="13"/>
        <v>ไม่เกิดเหตุไฟฟ้าดับ</v>
      </c>
      <c r="N14" s="22" t="str">
        <f t="shared" si="13"/>
        <v>ไม่เกิดเหตุไฟฟ้าดับ</v>
      </c>
      <c r="O14" s="22" t="str">
        <f t="shared" si="13"/>
        <v>ไม่เกิดเหตุไฟฟ้าดับ</v>
      </c>
      <c r="P14" s="22" t="str">
        <f t="shared" si="13"/>
        <v>ไม่เกิดเหตุไฟฟ้าดับ</v>
      </c>
      <c r="Q14" s="22" t="str">
        <f t="shared" si="13"/>
        <v>ไม่เกิดเหตุไฟฟ้าดับ</v>
      </c>
      <c r="R14" s="22" t="str">
        <f t="shared" si="13"/>
        <v>ไม่เกิดเหตุไฟฟ้าดับ</v>
      </c>
      <c r="S14" s="22" t="str">
        <f t="shared" si="13"/>
        <v>ไม่เกิดเหตุไฟฟ้าดับ</v>
      </c>
      <c r="T14" s="22" t="str">
        <f t="shared" si="13"/>
        <v>ไม่เกิดเหตุไฟฟ้าดับ</v>
      </c>
      <c r="U14" s="21"/>
    </row>
  </sheetData>
  <mergeCells count="22">
    <mergeCell ref="C10:C11"/>
    <mergeCell ref="T3:T4"/>
    <mergeCell ref="U3:U4"/>
    <mergeCell ref="P3:S3"/>
    <mergeCell ref="A12:A14"/>
    <mergeCell ref="B12:B14"/>
    <mergeCell ref="A5:A7"/>
    <mergeCell ref="B5:B7"/>
    <mergeCell ref="D3:G3"/>
    <mergeCell ref="H3:K3"/>
    <mergeCell ref="L3:O3"/>
    <mergeCell ref="A3:A4"/>
    <mergeCell ref="B3:B4"/>
    <mergeCell ref="C3:C4"/>
    <mergeCell ref="L10:O10"/>
    <mergeCell ref="A10:A11"/>
    <mergeCell ref="B10:B11"/>
    <mergeCell ref="D10:G10"/>
    <mergeCell ref="H10:K10"/>
    <mergeCell ref="P10:S10"/>
    <mergeCell ref="T10:T11"/>
    <mergeCell ref="U10:U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view="pageBreakPreview" zoomScale="60" zoomScaleNormal="55" workbookViewId="0">
      <selection activeCell="V1" sqref="V1"/>
    </sheetView>
  </sheetViews>
  <sheetFormatPr defaultColWidth="9" defaultRowHeight="24"/>
  <cols>
    <col min="1" max="1" width="29.85546875" style="3" bestFit="1" customWidth="1"/>
    <col min="2" max="2" width="14.42578125" style="19" customWidth="1"/>
    <col min="3" max="3" width="32.140625" style="3" customWidth="1"/>
    <col min="4" max="19" width="14.140625" style="3" bestFit="1" customWidth="1"/>
    <col min="20" max="20" width="21.5703125" style="3" bestFit="1" customWidth="1"/>
    <col min="21" max="21" width="14.42578125" style="3" bestFit="1" customWidth="1"/>
    <col min="22" max="16384" width="9" style="3"/>
  </cols>
  <sheetData>
    <row r="1" spans="1:21" ht="27.75">
      <c r="A1" s="16" t="s">
        <v>83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15" t="s">
        <v>33</v>
      </c>
    </row>
    <row r="3" spans="1:21">
      <c r="A3" s="41" t="s">
        <v>2</v>
      </c>
      <c r="B3" s="41" t="s">
        <v>3</v>
      </c>
      <c r="C3" s="41" t="s">
        <v>4</v>
      </c>
      <c r="D3" s="37" t="s">
        <v>5</v>
      </c>
      <c r="E3" s="37"/>
      <c r="F3" s="37"/>
      <c r="G3" s="37"/>
      <c r="H3" s="38" t="s">
        <v>6</v>
      </c>
      <c r="I3" s="38"/>
      <c r="J3" s="38"/>
      <c r="K3" s="38"/>
      <c r="L3" s="37" t="s">
        <v>7</v>
      </c>
      <c r="M3" s="37"/>
      <c r="N3" s="37"/>
      <c r="O3" s="37"/>
      <c r="P3" s="38" t="s">
        <v>8</v>
      </c>
      <c r="Q3" s="38"/>
      <c r="R3" s="38"/>
      <c r="S3" s="38"/>
      <c r="T3" s="39" t="s">
        <v>9</v>
      </c>
      <c r="U3" s="39" t="s">
        <v>10</v>
      </c>
    </row>
    <row r="4" spans="1:21">
      <c r="A4" s="41"/>
      <c r="B4" s="41"/>
      <c r="C4" s="41"/>
      <c r="D4" s="26" t="s">
        <v>11</v>
      </c>
      <c r="E4" s="26" t="s">
        <v>12</v>
      </c>
      <c r="F4" s="26" t="s">
        <v>13</v>
      </c>
      <c r="G4" s="26" t="s">
        <v>0</v>
      </c>
      <c r="H4" s="25" t="s">
        <v>14</v>
      </c>
      <c r="I4" s="25" t="s">
        <v>15</v>
      </c>
      <c r="J4" s="25" t="s">
        <v>16</v>
      </c>
      <c r="K4" s="25" t="s">
        <v>0</v>
      </c>
      <c r="L4" s="26" t="s">
        <v>17</v>
      </c>
      <c r="M4" s="26" t="s">
        <v>18</v>
      </c>
      <c r="N4" s="26" t="s">
        <v>19</v>
      </c>
      <c r="O4" s="26" t="s">
        <v>0</v>
      </c>
      <c r="P4" s="25" t="s">
        <v>20</v>
      </c>
      <c r="Q4" s="25" t="s">
        <v>21</v>
      </c>
      <c r="R4" s="25" t="s">
        <v>22</v>
      </c>
      <c r="S4" s="25" t="s">
        <v>0</v>
      </c>
      <c r="T4" s="39"/>
      <c r="U4" s="39"/>
    </row>
    <row r="5" spans="1:21" ht="126" customHeight="1">
      <c r="A5" s="40" t="s">
        <v>34</v>
      </c>
      <c r="B5" s="40" t="s">
        <v>30</v>
      </c>
      <c r="C5" s="23" t="s">
        <v>35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(G5+K5+O5+S5)</f>
        <v>0</v>
      </c>
      <c r="U5" s="21"/>
    </row>
    <row r="6" spans="1:21">
      <c r="A6" s="40"/>
      <c r="B6" s="40"/>
      <c r="C6" s="23" t="s">
        <v>36</v>
      </c>
      <c r="D6" s="20"/>
      <c r="E6" s="20"/>
      <c r="F6" s="20"/>
      <c r="G6" s="20">
        <f>SUM(D6:F6)</f>
        <v>0</v>
      </c>
      <c r="H6" s="20"/>
      <c r="I6" s="20"/>
      <c r="J6" s="20"/>
      <c r="K6" s="20">
        <f>SUM(H6:J6)</f>
        <v>0</v>
      </c>
      <c r="L6" s="20"/>
      <c r="M6" s="20"/>
      <c r="N6" s="20"/>
      <c r="O6" s="20">
        <f>SUM(L6:N6)</f>
        <v>0</v>
      </c>
      <c r="P6" s="20"/>
      <c r="Q6" s="20"/>
      <c r="R6" s="20"/>
      <c r="S6" s="20">
        <f>SUM(P6:R6)</f>
        <v>0</v>
      </c>
      <c r="T6" s="20">
        <f>(G6+K6+O6+S6)</f>
        <v>0</v>
      </c>
      <c r="U6" s="21"/>
    </row>
    <row r="7" spans="1:21">
      <c r="A7" s="40"/>
      <c r="B7" s="40"/>
      <c r="C7" s="24" t="s">
        <v>27</v>
      </c>
      <c r="D7" s="22" t="str">
        <f>IF(D6=0,"ไม่มีข้อร้องเรียน",(D10/D11*100))</f>
        <v>ไม่มีข้อร้องเรียน</v>
      </c>
      <c r="E7" s="22" t="str">
        <f t="shared" ref="E7:T7" si="0">IF(E6=0,"ไม่มีข้อร้องเรียน",(E10/E11*100))</f>
        <v>ไม่มีข้อร้องเรียน</v>
      </c>
      <c r="F7" s="22" t="str">
        <f t="shared" si="0"/>
        <v>ไม่มีข้อร้องเรียน</v>
      </c>
      <c r="G7" s="22" t="str">
        <f t="shared" si="0"/>
        <v>ไม่มีข้อร้องเรียน</v>
      </c>
      <c r="H7" s="22" t="str">
        <f t="shared" si="0"/>
        <v>ไม่มีข้อร้องเรียน</v>
      </c>
      <c r="I7" s="22" t="str">
        <f t="shared" si="0"/>
        <v>ไม่มีข้อร้องเรียน</v>
      </c>
      <c r="J7" s="22" t="str">
        <f t="shared" si="0"/>
        <v>ไม่มีข้อร้องเรียน</v>
      </c>
      <c r="K7" s="22" t="str">
        <f t="shared" si="0"/>
        <v>ไม่มีข้อร้องเรียน</v>
      </c>
      <c r="L7" s="22" t="str">
        <f t="shared" si="0"/>
        <v>ไม่มีข้อร้องเรียน</v>
      </c>
      <c r="M7" s="22" t="str">
        <f t="shared" si="0"/>
        <v>ไม่มีข้อร้องเรียน</v>
      </c>
      <c r="N7" s="22" t="str">
        <f t="shared" si="0"/>
        <v>ไม่มีข้อร้องเรียน</v>
      </c>
      <c r="O7" s="22" t="str">
        <f t="shared" si="0"/>
        <v>ไม่มีข้อร้องเรียน</v>
      </c>
      <c r="P7" s="22" t="str">
        <f t="shared" si="0"/>
        <v>ไม่มีข้อร้องเรียน</v>
      </c>
      <c r="Q7" s="22" t="str">
        <f t="shared" si="0"/>
        <v>ไม่มีข้อร้องเรียน</v>
      </c>
      <c r="R7" s="22" t="str">
        <f t="shared" si="0"/>
        <v>ไม่มีข้อร้องเรียน</v>
      </c>
      <c r="S7" s="22" t="str">
        <f t="shared" si="0"/>
        <v>ไม่มีข้อร้องเรียน</v>
      </c>
      <c r="T7" s="22" t="str">
        <f t="shared" si="0"/>
        <v>ไม่มีข้อร้องเรียน</v>
      </c>
      <c r="U7" s="21"/>
    </row>
    <row r="9" spans="1:21">
      <c r="A9" s="15" t="s">
        <v>37</v>
      </c>
    </row>
    <row r="10" spans="1:21">
      <c r="A10" s="41" t="s">
        <v>2</v>
      </c>
      <c r="B10" s="41" t="s">
        <v>3</v>
      </c>
      <c r="C10" s="41" t="s">
        <v>4</v>
      </c>
      <c r="D10" s="37" t="s">
        <v>5</v>
      </c>
      <c r="E10" s="37"/>
      <c r="F10" s="37"/>
      <c r="G10" s="37"/>
      <c r="H10" s="38" t="s">
        <v>6</v>
      </c>
      <c r="I10" s="38"/>
      <c r="J10" s="38"/>
      <c r="K10" s="38"/>
      <c r="L10" s="37" t="s">
        <v>7</v>
      </c>
      <c r="M10" s="37"/>
      <c r="N10" s="37"/>
      <c r="O10" s="37"/>
      <c r="P10" s="38" t="s">
        <v>8</v>
      </c>
      <c r="Q10" s="38"/>
      <c r="R10" s="38"/>
      <c r="S10" s="38"/>
      <c r="T10" s="39" t="s">
        <v>9</v>
      </c>
      <c r="U10" s="39" t="s">
        <v>10</v>
      </c>
    </row>
    <row r="11" spans="1:21">
      <c r="A11" s="41"/>
      <c r="B11" s="41"/>
      <c r="C11" s="41"/>
      <c r="D11" s="26" t="s">
        <v>11</v>
      </c>
      <c r="E11" s="26" t="s">
        <v>12</v>
      </c>
      <c r="F11" s="26" t="s">
        <v>13</v>
      </c>
      <c r="G11" s="26" t="s">
        <v>0</v>
      </c>
      <c r="H11" s="25" t="s">
        <v>14</v>
      </c>
      <c r="I11" s="25" t="s">
        <v>15</v>
      </c>
      <c r="J11" s="25" t="s">
        <v>16</v>
      </c>
      <c r="K11" s="25" t="s">
        <v>0</v>
      </c>
      <c r="L11" s="26" t="s">
        <v>17</v>
      </c>
      <c r="M11" s="26" t="s">
        <v>18</v>
      </c>
      <c r="N11" s="26" t="s">
        <v>19</v>
      </c>
      <c r="O11" s="26" t="s">
        <v>0</v>
      </c>
      <c r="P11" s="25" t="s">
        <v>20</v>
      </c>
      <c r="Q11" s="25" t="s">
        <v>21</v>
      </c>
      <c r="R11" s="25" t="s">
        <v>22</v>
      </c>
      <c r="S11" s="25" t="s">
        <v>0</v>
      </c>
      <c r="T11" s="39"/>
      <c r="U11" s="39"/>
    </row>
    <row r="12" spans="1:21" ht="113.25" customHeight="1">
      <c r="A12" s="40" t="s">
        <v>88</v>
      </c>
      <c r="B12" s="40" t="s">
        <v>69</v>
      </c>
      <c r="C12" s="23" t="s">
        <v>39</v>
      </c>
      <c r="D12" s="20"/>
      <c r="E12" s="20"/>
      <c r="F12" s="20"/>
      <c r="G12" s="20">
        <f>SUM(D12:F12)</f>
        <v>0</v>
      </c>
      <c r="H12" s="20"/>
      <c r="I12" s="20"/>
      <c r="J12" s="20"/>
      <c r="K12" s="20">
        <f>SUM(H12:J12)</f>
        <v>0</v>
      </c>
      <c r="L12" s="20"/>
      <c r="M12" s="20"/>
      <c r="N12" s="20"/>
      <c r="O12" s="20">
        <f>SUM(L12:N12)</f>
        <v>0</v>
      </c>
      <c r="P12" s="20"/>
      <c r="Q12" s="20"/>
      <c r="R12" s="20"/>
      <c r="S12" s="20">
        <f>SUM(P12:R12)</f>
        <v>0</v>
      </c>
      <c r="T12" s="20">
        <f>(G12+K12+O12+S12)</f>
        <v>0</v>
      </c>
      <c r="U12" s="20"/>
    </row>
    <row r="13" spans="1:21">
      <c r="A13" s="40"/>
      <c r="B13" s="40"/>
      <c r="C13" s="23" t="s">
        <v>38</v>
      </c>
      <c r="D13" s="20"/>
      <c r="E13" s="20"/>
      <c r="F13" s="20"/>
      <c r="G13" s="20">
        <f>SUM(D13:F13)</f>
        <v>0</v>
      </c>
      <c r="H13" s="20"/>
      <c r="I13" s="20"/>
      <c r="J13" s="20"/>
      <c r="K13" s="20">
        <f>SUM(H13:J13)</f>
        <v>0</v>
      </c>
      <c r="L13" s="20"/>
      <c r="M13" s="20"/>
      <c r="N13" s="20"/>
      <c r="O13" s="20">
        <f>SUM(L13:N13)</f>
        <v>0</v>
      </c>
      <c r="P13" s="20"/>
      <c r="Q13" s="20"/>
      <c r="R13" s="20"/>
      <c r="S13" s="20">
        <f>SUM(P13:R13)</f>
        <v>0</v>
      </c>
      <c r="T13" s="20">
        <f>(G13+K13+O13+S13)</f>
        <v>0</v>
      </c>
      <c r="U13" s="20"/>
    </row>
    <row r="14" spans="1:21">
      <c r="A14" s="40"/>
      <c r="B14" s="40"/>
      <c r="C14" s="24" t="s">
        <v>27</v>
      </c>
      <c r="D14" s="22" t="str">
        <f>IF(D13=0,"ไม่มีข้อร้องเรียน",(D12/D13*100))</f>
        <v>ไม่มีข้อร้องเรียน</v>
      </c>
      <c r="E14" s="22" t="str">
        <f t="shared" ref="E14:T14" si="1">IF(E13=0,"ไม่มีข้อร้องเรียน",(E12/E13*100))</f>
        <v>ไม่มีข้อร้องเรียน</v>
      </c>
      <c r="F14" s="22" t="str">
        <f t="shared" si="1"/>
        <v>ไม่มีข้อร้องเรียน</v>
      </c>
      <c r="G14" s="22" t="str">
        <f t="shared" si="1"/>
        <v>ไม่มีข้อร้องเรียน</v>
      </c>
      <c r="H14" s="22" t="str">
        <f t="shared" si="1"/>
        <v>ไม่มีข้อร้องเรียน</v>
      </c>
      <c r="I14" s="22" t="str">
        <f t="shared" si="1"/>
        <v>ไม่มีข้อร้องเรียน</v>
      </c>
      <c r="J14" s="22" t="str">
        <f t="shared" si="1"/>
        <v>ไม่มีข้อร้องเรียน</v>
      </c>
      <c r="K14" s="22" t="str">
        <f t="shared" si="1"/>
        <v>ไม่มีข้อร้องเรียน</v>
      </c>
      <c r="L14" s="22" t="str">
        <f t="shared" si="1"/>
        <v>ไม่มีข้อร้องเรียน</v>
      </c>
      <c r="M14" s="22" t="str">
        <f t="shared" si="1"/>
        <v>ไม่มีข้อร้องเรียน</v>
      </c>
      <c r="N14" s="22" t="str">
        <f t="shared" si="1"/>
        <v>ไม่มีข้อร้องเรียน</v>
      </c>
      <c r="O14" s="22" t="str">
        <f t="shared" si="1"/>
        <v>ไม่มีข้อร้องเรียน</v>
      </c>
      <c r="P14" s="22" t="str">
        <f t="shared" si="1"/>
        <v>ไม่มีข้อร้องเรียน</v>
      </c>
      <c r="Q14" s="22" t="str">
        <f t="shared" si="1"/>
        <v>ไม่มีข้อร้องเรียน</v>
      </c>
      <c r="R14" s="22" t="str">
        <f t="shared" si="1"/>
        <v>ไม่มีข้อร้องเรียน</v>
      </c>
      <c r="S14" s="22" t="str">
        <f t="shared" si="1"/>
        <v>ไม่มีข้อร้องเรียน</v>
      </c>
      <c r="T14" s="22" t="str">
        <f t="shared" si="1"/>
        <v>ไม่มีข้อร้องเรียน</v>
      </c>
      <c r="U14" s="20"/>
    </row>
  </sheetData>
  <mergeCells count="22">
    <mergeCell ref="L3:O3"/>
    <mergeCell ref="P3:S3"/>
    <mergeCell ref="T3:T4"/>
    <mergeCell ref="U3:U4"/>
    <mergeCell ref="A5:A7"/>
    <mergeCell ref="B5:B7"/>
    <mergeCell ref="A3:A4"/>
    <mergeCell ref="B3:B4"/>
    <mergeCell ref="C3:C4"/>
    <mergeCell ref="D3:G3"/>
    <mergeCell ref="H3:K3"/>
    <mergeCell ref="L10:O10"/>
    <mergeCell ref="P10:S10"/>
    <mergeCell ref="T10:T11"/>
    <mergeCell ref="U10:U11"/>
    <mergeCell ref="A12:A14"/>
    <mergeCell ref="B12:B14"/>
    <mergeCell ref="A10:A11"/>
    <mergeCell ref="B10:B11"/>
    <mergeCell ref="C10:C11"/>
    <mergeCell ref="D10:G10"/>
    <mergeCell ref="H10:K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55" zoomScaleNormal="70" zoomScaleSheetLayoutView="55" workbookViewId="0">
      <selection activeCell="V1" sqref="V1"/>
    </sheetView>
  </sheetViews>
  <sheetFormatPr defaultColWidth="9" defaultRowHeight="24"/>
  <cols>
    <col min="1" max="1" width="29.85546875" style="3" bestFit="1" customWidth="1"/>
    <col min="2" max="2" width="14.42578125" style="19" customWidth="1"/>
    <col min="3" max="3" width="38.7109375" style="3" customWidth="1"/>
    <col min="4" max="19" width="14.140625" style="3" bestFit="1" customWidth="1"/>
    <col min="20" max="20" width="21.85546875" style="3" bestFit="1" customWidth="1"/>
    <col min="21" max="21" width="14.42578125" style="3" customWidth="1"/>
    <col min="22" max="16384" width="9" style="3"/>
  </cols>
  <sheetData>
    <row r="1" spans="1:21" ht="27.75">
      <c r="A1" s="16" t="s">
        <v>84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15" t="s">
        <v>40</v>
      </c>
    </row>
    <row r="3" spans="1:21">
      <c r="A3" s="41" t="s">
        <v>2</v>
      </c>
      <c r="B3" s="41" t="s">
        <v>3</v>
      </c>
      <c r="C3" s="41" t="s">
        <v>4</v>
      </c>
      <c r="D3" s="37" t="s">
        <v>5</v>
      </c>
      <c r="E3" s="37"/>
      <c r="F3" s="37"/>
      <c r="G3" s="37"/>
      <c r="H3" s="38" t="s">
        <v>6</v>
      </c>
      <c r="I3" s="38"/>
      <c r="J3" s="38"/>
      <c r="K3" s="38"/>
      <c r="L3" s="37" t="s">
        <v>7</v>
      </c>
      <c r="M3" s="37"/>
      <c r="N3" s="37"/>
      <c r="O3" s="37"/>
      <c r="P3" s="38" t="s">
        <v>8</v>
      </c>
      <c r="Q3" s="38"/>
      <c r="R3" s="38"/>
      <c r="S3" s="38"/>
      <c r="T3" s="39" t="s">
        <v>9</v>
      </c>
      <c r="U3" s="39" t="s">
        <v>10</v>
      </c>
    </row>
    <row r="4" spans="1:21">
      <c r="A4" s="41"/>
      <c r="B4" s="41"/>
      <c r="C4" s="41"/>
      <c r="D4" s="26" t="s">
        <v>11</v>
      </c>
      <c r="E4" s="26" t="s">
        <v>12</v>
      </c>
      <c r="F4" s="26" t="s">
        <v>13</v>
      </c>
      <c r="G4" s="26" t="s">
        <v>0</v>
      </c>
      <c r="H4" s="25" t="s">
        <v>14</v>
      </c>
      <c r="I4" s="25" t="s">
        <v>15</v>
      </c>
      <c r="J4" s="25" t="s">
        <v>16</v>
      </c>
      <c r="K4" s="25" t="s">
        <v>0</v>
      </c>
      <c r="L4" s="26" t="s">
        <v>17</v>
      </c>
      <c r="M4" s="26" t="s">
        <v>18</v>
      </c>
      <c r="N4" s="26" t="s">
        <v>19</v>
      </c>
      <c r="O4" s="26" t="s">
        <v>0</v>
      </c>
      <c r="P4" s="25" t="s">
        <v>20</v>
      </c>
      <c r="Q4" s="25" t="s">
        <v>21</v>
      </c>
      <c r="R4" s="25" t="s">
        <v>22</v>
      </c>
      <c r="S4" s="25" t="s">
        <v>0</v>
      </c>
      <c r="T4" s="39"/>
      <c r="U4" s="39"/>
    </row>
    <row r="5" spans="1:21" ht="96" customHeight="1">
      <c r="A5" s="40" t="s">
        <v>41</v>
      </c>
      <c r="B5" s="40" t="s">
        <v>30</v>
      </c>
      <c r="C5" s="23" t="s">
        <v>42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G5+K5+O5+S5</f>
        <v>0</v>
      </c>
      <c r="U5" s="20"/>
    </row>
    <row r="6" spans="1:21">
      <c r="A6" s="40"/>
      <c r="B6" s="40"/>
      <c r="C6" s="23" t="s">
        <v>43</v>
      </c>
      <c r="D6" s="20"/>
      <c r="E6" s="20"/>
      <c r="F6" s="20"/>
      <c r="G6" s="20">
        <f>SUM(D6:F6)</f>
        <v>0</v>
      </c>
      <c r="H6" s="20"/>
      <c r="I6" s="20"/>
      <c r="J6" s="20"/>
      <c r="K6" s="20">
        <f>SUM(H6:J6)</f>
        <v>0</v>
      </c>
      <c r="L6" s="20"/>
      <c r="M6" s="20"/>
      <c r="N6" s="20"/>
      <c r="O6" s="20">
        <f>SUM(L6:N6)</f>
        <v>0</v>
      </c>
      <c r="P6" s="20"/>
      <c r="Q6" s="20"/>
      <c r="R6" s="20"/>
      <c r="S6" s="20">
        <f>SUM(P6:R6)</f>
        <v>0</v>
      </c>
      <c r="T6" s="20">
        <f>G6+K6+O6+S6</f>
        <v>0</v>
      </c>
      <c r="U6" s="20"/>
    </row>
    <row r="7" spans="1:21">
      <c r="A7" s="40"/>
      <c r="B7" s="40"/>
      <c r="C7" s="24" t="s">
        <v>27</v>
      </c>
      <c r="D7" s="22" t="str">
        <f>IF(D6=0,"ไม่มีข้อร้องเรียน",(D10/D11*100))</f>
        <v>ไม่มีข้อร้องเรียน</v>
      </c>
      <c r="E7" s="22" t="str">
        <f t="shared" ref="E7:T7" si="0">IF(E6=0,"ไม่มีข้อร้องเรียน",(E10/E11*100))</f>
        <v>ไม่มีข้อร้องเรียน</v>
      </c>
      <c r="F7" s="22" t="str">
        <f t="shared" si="0"/>
        <v>ไม่มีข้อร้องเรียน</v>
      </c>
      <c r="G7" s="22" t="str">
        <f t="shared" si="0"/>
        <v>ไม่มีข้อร้องเรียน</v>
      </c>
      <c r="H7" s="22" t="str">
        <f t="shared" si="0"/>
        <v>ไม่มีข้อร้องเรียน</v>
      </c>
      <c r="I7" s="22" t="str">
        <f t="shared" si="0"/>
        <v>ไม่มีข้อร้องเรียน</v>
      </c>
      <c r="J7" s="22" t="str">
        <f t="shared" si="0"/>
        <v>ไม่มีข้อร้องเรียน</v>
      </c>
      <c r="K7" s="22" t="str">
        <f t="shared" si="0"/>
        <v>ไม่มีข้อร้องเรียน</v>
      </c>
      <c r="L7" s="22" t="str">
        <f t="shared" si="0"/>
        <v>ไม่มีข้อร้องเรียน</v>
      </c>
      <c r="M7" s="22" t="str">
        <f t="shared" si="0"/>
        <v>ไม่มีข้อร้องเรียน</v>
      </c>
      <c r="N7" s="22" t="str">
        <f t="shared" si="0"/>
        <v>ไม่มีข้อร้องเรียน</v>
      </c>
      <c r="O7" s="22" t="str">
        <f t="shared" si="0"/>
        <v>ไม่มีข้อร้องเรียน</v>
      </c>
      <c r="P7" s="22" t="str">
        <f t="shared" si="0"/>
        <v>ไม่มีข้อร้องเรียน</v>
      </c>
      <c r="Q7" s="22" t="str">
        <f t="shared" si="0"/>
        <v>ไม่มีข้อร้องเรียน</v>
      </c>
      <c r="R7" s="22" t="str">
        <f t="shared" si="0"/>
        <v>ไม่มีข้อร้องเรียน</v>
      </c>
      <c r="S7" s="22" t="str">
        <f t="shared" si="0"/>
        <v>ไม่มีข้อร้องเรียน</v>
      </c>
      <c r="T7" s="22" t="str">
        <f t="shared" si="0"/>
        <v>ไม่มีข้อร้องเรียน</v>
      </c>
      <c r="U7" s="20"/>
    </row>
    <row r="9" spans="1:21">
      <c r="A9" s="15" t="s">
        <v>44</v>
      </c>
    </row>
    <row r="10" spans="1:21">
      <c r="A10" s="41" t="s">
        <v>2</v>
      </c>
      <c r="B10" s="41" t="s">
        <v>3</v>
      </c>
      <c r="C10" s="41" t="s">
        <v>4</v>
      </c>
      <c r="D10" s="37" t="s">
        <v>5</v>
      </c>
      <c r="E10" s="37"/>
      <c r="F10" s="37"/>
      <c r="G10" s="37"/>
      <c r="H10" s="38" t="s">
        <v>6</v>
      </c>
      <c r="I10" s="38"/>
      <c r="J10" s="38"/>
      <c r="K10" s="38"/>
      <c r="L10" s="37" t="s">
        <v>7</v>
      </c>
      <c r="M10" s="37"/>
      <c r="N10" s="37"/>
      <c r="O10" s="37"/>
      <c r="P10" s="38" t="s">
        <v>8</v>
      </c>
      <c r="Q10" s="38"/>
      <c r="R10" s="38"/>
      <c r="S10" s="38"/>
      <c r="T10" s="39" t="s">
        <v>9</v>
      </c>
      <c r="U10" s="39" t="s">
        <v>10</v>
      </c>
    </row>
    <row r="11" spans="1:21">
      <c r="A11" s="41"/>
      <c r="B11" s="41"/>
      <c r="C11" s="41"/>
      <c r="D11" s="26" t="s">
        <v>11</v>
      </c>
      <c r="E11" s="26" t="s">
        <v>12</v>
      </c>
      <c r="F11" s="26" t="s">
        <v>13</v>
      </c>
      <c r="G11" s="26" t="s">
        <v>0</v>
      </c>
      <c r="H11" s="25" t="s">
        <v>14</v>
      </c>
      <c r="I11" s="25" t="s">
        <v>15</v>
      </c>
      <c r="J11" s="25" t="s">
        <v>16</v>
      </c>
      <c r="K11" s="25" t="s">
        <v>0</v>
      </c>
      <c r="L11" s="26" t="s">
        <v>17</v>
      </c>
      <c r="M11" s="26" t="s">
        <v>18</v>
      </c>
      <c r="N11" s="26" t="s">
        <v>19</v>
      </c>
      <c r="O11" s="26" t="s">
        <v>0</v>
      </c>
      <c r="P11" s="25" t="s">
        <v>20</v>
      </c>
      <c r="Q11" s="25" t="s">
        <v>21</v>
      </c>
      <c r="R11" s="25" t="s">
        <v>22</v>
      </c>
      <c r="S11" s="25" t="s">
        <v>0</v>
      </c>
      <c r="T11" s="39"/>
      <c r="U11" s="39"/>
    </row>
    <row r="12" spans="1:21" ht="48">
      <c r="A12" s="40" t="s">
        <v>45</v>
      </c>
      <c r="B12" s="40" t="s">
        <v>24</v>
      </c>
      <c r="C12" s="23" t="s">
        <v>46</v>
      </c>
      <c r="D12" s="20"/>
      <c r="E12" s="20"/>
      <c r="F12" s="20"/>
      <c r="G12" s="20">
        <f>SUM(D12:F12)</f>
        <v>0</v>
      </c>
      <c r="H12" s="20"/>
      <c r="I12" s="20"/>
      <c r="J12" s="20"/>
      <c r="K12" s="20">
        <f>SUM(H12:J12)</f>
        <v>0</v>
      </c>
      <c r="L12" s="20"/>
      <c r="M12" s="20"/>
      <c r="N12" s="20"/>
      <c r="O12" s="20">
        <f>SUM(L12:N12)</f>
        <v>0</v>
      </c>
      <c r="P12" s="20"/>
      <c r="Q12" s="20"/>
      <c r="R12" s="20"/>
      <c r="S12" s="20">
        <f>SUM(P12:R12)</f>
        <v>0</v>
      </c>
      <c r="T12" s="20">
        <f>G12+K12+O12+S12</f>
        <v>0</v>
      </c>
      <c r="U12" s="20"/>
    </row>
    <row r="13" spans="1:21">
      <c r="A13" s="40"/>
      <c r="B13" s="40"/>
      <c r="C13" s="23" t="s">
        <v>47</v>
      </c>
      <c r="D13" s="20"/>
      <c r="E13" s="20"/>
      <c r="F13" s="20"/>
      <c r="G13" s="20">
        <f>SUM(D13:F13)</f>
        <v>0</v>
      </c>
      <c r="H13" s="20"/>
      <c r="I13" s="20"/>
      <c r="J13" s="20"/>
      <c r="K13" s="20">
        <f>SUM(H13:J13)</f>
        <v>0</v>
      </c>
      <c r="L13" s="20"/>
      <c r="M13" s="20"/>
      <c r="N13" s="20"/>
      <c r="O13" s="20">
        <f>SUM(L13:N13)</f>
        <v>0</v>
      </c>
      <c r="P13" s="20"/>
      <c r="Q13" s="20"/>
      <c r="R13" s="20"/>
      <c r="S13" s="20">
        <f>SUM(P13:R13)</f>
        <v>0</v>
      </c>
      <c r="T13" s="20">
        <f>G13+K13+O13+S13</f>
        <v>0</v>
      </c>
      <c r="U13" s="20"/>
    </row>
    <row r="14" spans="1:21">
      <c r="A14" s="40"/>
      <c r="B14" s="40"/>
      <c r="C14" s="24" t="s">
        <v>27</v>
      </c>
      <c r="D14" s="22" t="str">
        <f>IF(D13=0,"ไม่มีข้อร้องเรียน",(D12/D13*100))</f>
        <v>ไม่มีข้อร้องเรียน</v>
      </c>
      <c r="E14" s="22" t="str">
        <f t="shared" ref="E14:T14" si="1">IF(E13=0,"ไม่มีข้อร้องเรียน",(E12/E13*100))</f>
        <v>ไม่มีข้อร้องเรียน</v>
      </c>
      <c r="F14" s="22" t="str">
        <f t="shared" si="1"/>
        <v>ไม่มีข้อร้องเรียน</v>
      </c>
      <c r="G14" s="22" t="str">
        <f t="shared" si="1"/>
        <v>ไม่มีข้อร้องเรียน</v>
      </c>
      <c r="H14" s="22" t="str">
        <f t="shared" si="1"/>
        <v>ไม่มีข้อร้องเรียน</v>
      </c>
      <c r="I14" s="22" t="str">
        <f t="shared" si="1"/>
        <v>ไม่มีข้อร้องเรียน</v>
      </c>
      <c r="J14" s="22" t="str">
        <f t="shared" si="1"/>
        <v>ไม่มีข้อร้องเรียน</v>
      </c>
      <c r="K14" s="22" t="str">
        <f t="shared" si="1"/>
        <v>ไม่มีข้อร้องเรียน</v>
      </c>
      <c r="L14" s="22" t="str">
        <f t="shared" si="1"/>
        <v>ไม่มีข้อร้องเรียน</v>
      </c>
      <c r="M14" s="22" t="str">
        <f t="shared" si="1"/>
        <v>ไม่มีข้อร้องเรียน</v>
      </c>
      <c r="N14" s="22" t="str">
        <f t="shared" si="1"/>
        <v>ไม่มีข้อร้องเรียน</v>
      </c>
      <c r="O14" s="22" t="str">
        <f t="shared" si="1"/>
        <v>ไม่มีข้อร้องเรียน</v>
      </c>
      <c r="P14" s="22" t="str">
        <f t="shared" si="1"/>
        <v>ไม่มีข้อร้องเรียน</v>
      </c>
      <c r="Q14" s="22" t="str">
        <f t="shared" si="1"/>
        <v>ไม่มีข้อร้องเรียน</v>
      </c>
      <c r="R14" s="22" t="str">
        <f t="shared" si="1"/>
        <v>ไม่มีข้อร้องเรียน</v>
      </c>
      <c r="S14" s="22" t="str">
        <f t="shared" si="1"/>
        <v>ไม่มีข้อร้องเรียน</v>
      </c>
      <c r="T14" s="22" t="str">
        <f t="shared" si="1"/>
        <v>ไม่มีข้อร้องเรียน</v>
      </c>
      <c r="U14" s="20"/>
    </row>
    <row r="16" spans="1:21">
      <c r="A16" s="15" t="s">
        <v>48</v>
      </c>
    </row>
    <row r="17" spans="1:21">
      <c r="A17" s="41" t="s">
        <v>2</v>
      </c>
      <c r="B17" s="41" t="s">
        <v>3</v>
      </c>
      <c r="C17" s="41" t="s">
        <v>4</v>
      </c>
      <c r="D17" s="37" t="s">
        <v>5</v>
      </c>
      <c r="E17" s="37"/>
      <c r="F17" s="37"/>
      <c r="G17" s="37"/>
      <c r="H17" s="38" t="s">
        <v>6</v>
      </c>
      <c r="I17" s="38"/>
      <c r="J17" s="38"/>
      <c r="K17" s="38"/>
      <c r="L17" s="37" t="s">
        <v>7</v>
      </c>
      <c r="M17" s="37"/>
      <c r="N17" s="37"/>
      <c r="O17" s="37"/>
      <c r="P17" s="38" t="s">
        <v>8</v>
      </c>
      <c r="Q17" s="38"/>
      <c r="R17" s="38"/>
      <c r="S17" s="38"/>
      <c r="T17" s="39" t="s">
        <v>9</v>
      </c>
      <c r="U17" s="39" t="s">
        <v>10</v>
      </c>
    </row>
    <row r="18" spans="1:21">
      <c r="A18" s="41"/>
      <c r="B18" s="41"/>
      <c r="C18" s="41"/>
      <c r="D18" s="26" t="s">
        <v>11</v>
      </c>
      <c r="E18" s="26" t="s">
        <v>12</v>
      </c>
      <c r="F18" s="26" t="s">
        <v>13</v>
      </c>
      <c r="G18" s="26" t="s">
        <v>0</v>
      </c>
      <c r="H18" s="25" t="s">
        <v>14</v>
      </c>
      <c r="I18" s="25" t="s">
        <v>15</v>
      </c>
      <c r="J18" s="25" t="s">
        <v>16</v>
      </c>
      <c r="K18" s="25" t="s">
        <v>0</v>
      </c>
      <c r="L18" s="26" t="s">
        <v>17</v>
      </c>
      <c r="M18" s="26" t="s">
        <v>18</v>
      </c>
      <c r="N18" s="26" t="s">
        <v>19</v>
      </c>
      <c r="O18" s="26" t="s">
        <v>0</v>
      </c>
      <c r="P18" s="25" t="s">
        <v>20</v>
      </c>
      <c r="Q18" s="25" t="s">
        <v>21</v>
      </c>
      <c r="R18" s="25" t="s">
        <v>22</v>
      </c>
      <c r="S18" s="25" t="s">
        <v>0</v>
      </c>
      <c r="T18" s="39"/>
      <c r="U18" s="39"/>
    </row>
    <row r="19" spans="1:21" ht="144">
      <c r="A19" s="40" t="s">
        <v>49</v>
      </c>
      <c r="B19" s="40" t="s">
        <v>30</v>
      </c>
      <c r="C19" s="23" t="s">
        <v>50</v>
      </c>
      <c r="D19" s="20"/>
      <c r="E19" s="20"/>
      <c r="F19" s="20"/>
      <c r="G19" s="20">
        <f>SUM(D19:F19)</f>
        <v>0</v>
      </c>
      <c r="H19" s="20"/>
      <c r="I19" s="20"/>
      <c r="J19" s="20"/>
      <c r="K19" s="20">
        <f>SUM(H19:J19)</f>
        <v>0</v>
      </c>
      <c r="L19" s="20"/>
      <c r="M19" s="20"/>
      <c r="N19" s="20"/>
      <c r="O19" s="20">
        <f>SUM(L19:N19)</f>
        <v>0</v>
      </c>
      <c r="P19" s="20"/>
      <c r="Q19" s="20"/>
      <c r="R19" s="20"/>
      <c r="S19" s="20">
        <f>SUM(P19:R19)</f>
        <v>0</v>
      </c>
      <c r="T19" s="20">
        <f>G19+K19+O19+S19</f>
        <v>0</v>
      </c>
      <c r="U19" s="20"/>
    </row>
    <row r="20" spans="1:21" ht="72">
      <c r="A20" s="40"/>
      <c r="B20" s="40"/>
      <c r="C20" s="23" t="s">
        <v>51</v>
      </c>
      <c r="D20" s="20"/>
      <c r="E20" s="20"/>
      <c r="F20" s="20"/>
      <c r="G20" s="20">
        <f>SUM(D20:F20)</f>
        <v>0</v>
      </c>
      <c r="H20" s="20"/>
      <c r="I20" s="20"/>
      <c r="J20" s="20"/>
      <c r="K20" s="20">
        <f>SUM(H20:J20)</f>
        <v>0</v>
      </c>
      <c r="L20" s="20"/>
      <c r="M20" s="20"/>
      <c r="N20" s="20"/>
      <c r="O20" s="20">
        <f>SUM(L20:N20)</f>
        <v>0</v>
      </c>
      <c r="P20" s="20"/>
      <c r="Q20" s="20"/>
      <c r="R20" s="20"/>
      <c r="S20" s="20">
        <f>SUM(P20:R20)</f>
        <v>0</v>
      </c>
      <c r="T20" s="20">
        <f>G20+K20+O20+S20</f>
        <v>0</v>
      </c>
      <c r="U20" s="20"/>
    </row>
    <row r="21" spans="1:21">
      <c r="A21" s="40"/>
      <c r="B21" s="40"/>
      <c r="C21" s="24" t="s">
        <v>27</v>
      </c>
      <c r="D21" s="22" t="str">
        <f>IF(D20=0,"ไม่มีข้อร้องเรียน",(D19/D20*100))</f>
        <v>ไม่มีข้อร้องเรียน</v>
      </c>
      <c r="E21" s="22" t="str">
        <f t="shared" ref="E21:T21" si="2">IF(E20=0,"ไม่มีข้อร้องเรียน",(E19/E20*100))</f>
        <v>ไม่มีข้อร้องเรียน</v>
      </c>
      <c r="F21" s="22" t="str">
        <f t="shared" si="2"/>
        <v>ไม่มีข้อร้องเรียน</v>
      </c>
      <c r="G21" s="22" t="str">
        <f t="shared" si="2"/>
        <v>ไม่มีข้อร้องเรียน</v>
      </c>
      <c r="H21" s="22" t="str">
        <f t="shared" si="2"/>
        <v>ไม่มีข้อร้องเรียน</v>
      </c>
      <c r="I21" s="22" t="str">
        <f t="shared" si="2"/>
        <v>ไม่มีข้อร้องเรียน</v>
      </c>
      <c r="J21" s="22" t="str">
        <f t="shared" si="2"/>
        <v>ไม่มีข้อร้องเรียน</v>
      </c>
      <c r="K21" s="22" t="str">
        <f t="shared" si="2"/>
        <v>ไม่มีข้อร้องเรียน</v>
      </c>
      <c r="L21" s="22" t="str">
        <f t="shared" si="2"/>
        <v>ไม่มีข้อร้องเรียน</v>
      </c>
      <c r="M21" s="22" t="str">
        <f t="shared" si="2"/>
        <v>ไม่มีข้อร้องเรียน</v>
      </c>
      <c r="N21" s="22" t="str">
        <f t="shared" si="2"/>
        <v>ไม่มีข้อร้องเรียน</v>
      </c>
      <c r="O21" s="22" t="str">
        <f t="shared" si="2"/>
        <v>ไม่มีข้อร้องเรียน</v>
      </c>
      <c r="P21" s="22" t="str">
        <f t="shared" si="2"/>
        <v>ไม่มีข้อร้องเรียน</v>
      </c>
      <c r="Q21" s="22" t="str">
        <f t="shared" si="2"/>
        <v>ไม่มีข้อร้องเรียน</v>
      </c>
      <c r="R21" s="22" t="str">
        <f t="shared" si="2"/>
        <v>ไม่มีข้อร้องเรียน</v>
      </c>
      <c r="S21" s="22" t="str">
        <f t="shared" si="2"/>
        <v>ไม่มีข้อร้องเรียน</v>
      </c>
      <c r="T21" s="22" t="str">
        <f t="shared" si="2"/>
        <v>ไม่มีข้อร้องเรียน</v>
      </c>
      <c r="U21" s="20"/>
    </row>
  </sheetData>
  <mergeCells count="33">
    <mergeCell ref="L3:O3"/>
    <mergeCell ref="P3:S3"/>
    <mergeCell ref="T3:T4"/>
    <mergeCell ref="U3:U4"/>
    <mergeCell ref="A5:A7"/>
    <mergeCell ref="B5:B7"/>
    <mergeCell ref="A3:A4"/>
    <mergeCell ref="B3:B4"/>
    <mergeCell ref="C3:C4"/>
    <mergeCell ref="D3:G3"/>
    <mergeCell ref="H3:K3"/>
    <mergeCell ref="L10:O10"/>
    <mergeCell ref="P10:S10"/>
    <mergeCell ref="T10:T11"/>
    <mergeCell ref="U10:U11"/>
    <mergeCell ref="A12:A14"/>
    <mergeCell ref="B12:B14"/>
    <mergeCell ref="A10:A11"/>
    <mergeCell ref="B10:B11"/>
    <mergeCell ref="C10:C11"/>
    <mergeCell ref="D10:G10"/>
    <mergeCell ref="H10:K10"/>
    <mergeCell ref="P17:S17"/>
    <mergeCell ref="T17:T18"/>
    <mergeCell ref="U17:U18"/>
    <mergeCell ref="A19:A21"/>
    <mergeCell ref="B19:B21"/>
    <mergeCell ref="A17:A18"/>
    <mergeCell ref="B17:B18"/>
    <mergeCell ref="C17:C18"/>
    <mergeCell ref="D17:G17"/>
    <mergeCell ref="H17:K17"/>
    <mergeCell ref="L17:O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view="pageBreakPreview" zoomScale="60" zoomScaleNormal="70" workbookViewId="0">
      <selection activeCell="S23" sqref="S23"/>
    </sheetView>
  </sheetViews>
  <sheetFormatPr defaultColWidth="9" defaultRowHeight="24"/>
  <cols>
    <col min="1" max="1" width="30.85546875" style="3" customWidth="1"/>
    <col min="2" max="2" width="14.42578125" style="19" customWidth="1"/>
    <col min="3" max="3" width="41" style="3" customWidth="1"/>
    <col min="4" max="19" width="10.28515625" style="3" bestFit="1" customWidth="1"/>
    <col min="20" max="20" width="21.5703125" style="3" bestFit="1" customWidth="1"/>
    <col min="21" max="21" width="14.42578125" style="3" bestFit="1" customWidth="1"/>
    <col min="22" max="16384" width="9" style="3"/>
  </cols>
  <sheetData>
    <row r="1" spans="1:21" ht="27.75">
      <c r="A1" s="16" t="s">
        <v>52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41" t="s">
        <v>2</v>
      </c>
      <c r="B2" s="41" t="s">
        <v>3</v>
      </c>
      <c r="C2" s="41" t="s">
        <v>4</v>
      </c>
      <c r="D2" s="37" t="s">
        <v>5</v>
      </c>
      <c r="E2" s="37"/>
      <c r="F2" s="37"/>
      <c r="G2" s="37"/>
      <c r="H2" s="38" t="s">
        <v>6</v>
      </c>
      <c r="I2" s="38"/>
      <c r="J2" s="38"/>
      <c r="K2" s="38"/>
      <c r="L2" s="37" t="s">
        <v>7</v>
      </c>
      <c r="M2" s="37"/>
      <c r="N2" s="37"/>
      <c r="O2" s="37"/>
      <c r="P2" s="38" t="s">
        <v>8</v>
      </c>
      <c r="Q2" s="38"/>
      <c r="R2" s="38"/>
      <c r="S2" s="38"/>
      <c r="T2" s="39" t="s">
        <v>9</v>
      </c>
      <c r="U2" s="39" t="s">
        <v>10</v>
      </c>
    </row>
    <row r="3" spans="1:21">
      <c r="A3" s="41"/>
      <c r="B3" s="41"/>
      <c r="C3" s="41"/>
      <c r="D3" s="26" t="s">
        <v>11</v>
      </c>
      <c r="E3" s="26" t="s">
        <v>12</v>
      </c>
      <c r="F3" s="26" t="s">
        <v>13</v>
      </c>
      <c r="G3" s="26" t="s">
        <v>0</v>
      </c>
      <c r="H3" s="25" t="s">
        <v>14</v>
      </c>
      <c r="I3" s="25" t="s">
        <v>15</v>
      </c>
      <c r="J3" s="25" t="s">
        <v>16</v>
      </c>
      <c r="K3" s="25" t="s">
        <v>0</v>
      </c>
      <c r="L3" s="26" t="s">
        <v>17</v>
      </c>
      <c r="M3" s="26" t="s">
        <v>18</v>
      </c>
      <c r="N3" s="26" t="s">
        <v>19</v>
      </c>
      <c r="O3" s="26" t="s">
        <v>0</v>
      </c>
      <c r="P3" s="25" t="s">
        <v>20</v>
      </c>
      <c r="Q3" s="25" t="s">
        <v>21</v>
      </c>
      <c r="R3" s="25" t="s">
        <v>22</v>
      </c>
      <c r="S3" s="25" t="s">
        <v>0</v>
      </c>
      <c r="T3" s="39"/>
      <c r="U3" s="39"/>
    </row>
    <row r="4" spans="1:21" ht="96.75" customHeight="1">
      <c r="A4" s="40" t="s">
        <v>53</v>
      </c>
      <c r="B4" s="40" t="s">
        <v>30</v>
      </c>
      <c r="C4" s="23" t="s">
        <v>54</v>
      </c>
      <c r="D4" s="20"/>
      <c r="E4" s="20"/>
      <c r="F4" s="20"/>
      <c r="G4" s="20">
        <f>SUM(D4:F4)</f>
        <v>0</v>
      </c>
      <c r="H4" s="20"/>
      <c r="I4" s="20"/>
      <c r="J4" s="20"/>
      <c r="K4" s="20">
        <f>SUM(H4:J4)</f>
        <v>0</v>
      </c>
      <c r="L4" s="20"/>
      <c r="M4" s="20"/>
      <c r="N4" s="20"/>
      <c r="O4" s="20">
        <f>SUM(L4:N4)</f>
        <v>0</v>
      </c>
      <c r="P4" s="20"/>
      <c r="Q4" s="20"/>
      <c r="R4" s="20"/>
      <c r="S4" s="20">
        <f>SUM(P4:R4)</f>
        <v>0</v>
      </c>
      <c r="T4" s="20">
        <f>G4+K4+O4+S4</f>
        <v>0</v>
      </c>
      <c r="U4" s="21"/>
    </row>
    <row r="5" spans="1:21">
      <c r="A5" s="40"/>
      <c r="B5" s="40"/>
      <c r="C5" s="23" t="s">
        <v>55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G5+K5+O5+S5</f>
        <v>0</v>
      </c>
      <c r="U5" s="21"/>
    </row>
    <row r="6" spans="1:21" ht="48">
      <c r="A6" s="40"/>
      <c r="B6" s="40"/>
      <c r="C6" s="24" t="s">
        <v>27</v>
      </c>
      <c r="D6" s="22" t="str">
        <f>IF(D5=0,"ไม่มีการดับไฟฟ้า",(D4/D5*100))</f>
        <v>ไม่มีการดับไฟฟ้า</v>
      </c>
      <c r="E6" s="22" t="str">
        <f t="shared" ref="E6:T6" si="0">IF(E5=0,"ไม่มีการดับไฟฟ้า",(E4/E5*100))</f>
        <v>ไม่มีการดับไฟฟ้า</v>
      </c>
      <c r="F6" s="22" t="str">
        <f t="shared" si="0"/>
        <v>ไม่มีการดับไฟฟ้า</v>
      </c>
      <c r="G6" s="22" t="str">
        <f t="shared" si="0"/>
        <v>ไม่มีการดับไฟฟ้า</v>
      </c>
      <c r="H6" s="22" t="str">
        <f t="shared" si="0"/>
        <v>ไม่มีการดับไฟฟ้า</v>
      </c>
      <c r="I6" s="22" t="str">
        <f t="shared" si="0"/>
        <v>ไม่มีการดับไฟฟ้า</v>
      </c>
      <c r="J6" s="22" t="str">
        <f t="shared" si="0"/>
        <v>ไม่มีการดับไฟฟ้า</v>
      </c>
      <c r="K6" s="22" t="str">
        <f t="shared" si="0"/>
        <v>ไม่มีการดับไฟฟ้า</v>
      </c>
      <c r="L6" s="22" t="str">
        <f t="shared" si="0"/>
        <v>ไม่มีการดับไฟฟ้า</v>
      </c>
      <c r="M6" s="22" t="str">
        <f t="shared" si="0"/>
        <v>ไม่มีการดับไฟฟ้า</v>
      </c>
      <c r="N6" s="22" t="str">
        <f t="shared" si="0"/>
        <v>ไม่มีการดับไฟฟ้า</v>
      </c>
      <c r="O6" s="22" t="str">
        <f t="shared" si="0"/>
        <v>ไม่มีการดับไฟฟ้า</v>
      </c>
      <c r="P6" s="22" t="str">
        <f t="shared" si="0"/>
        <v>ไม่มีการดับไฟฟ้า</v>
      </c>
      <c r="Q6" s="22" t="str">
        <f t="shared" si="0"/>
        <v>ไม่มีการดับไฟฟ้า</v>
      </c>
      <c r="R6" s="22" t="str">
        <f t="shared" si="0"/>
        <v>ไม่มีการดับไฟฟ้า</v>
      </c>
      <c r="S6" s="22" t="str">
        <f t="shared" si="0"/>
        <v>ไม่มีการดับไฟฟ้า</v>
      </c>
      <c r="T6" s="22" t="str">
        <f t="shared" si="0"/>
        <v>ไม่มีการดับไฟฟ้า</v>
      </c>
      <c r="U6" s="21"/>
    </row>
  </sheetData>
  <mergeCells count="11">
    <mergeCell ref="P2:S2"/>
    <mergeCell ref="T2:T3"/>
    <mergeCell ref="U2:U3"/>
    <mergeCell ref="A4:A6"/>
    <mergeCell ref="B4:B6"/>
    <mergeCell ref="A2:A3"/>
    <mergeCell ref="B2:B3"/>
    <mergeCell ref="C2:C3"/>
    <mergeCell ref="D2:G2"/>
    <mergeCell ref="H2:K2"/>
    <mergeCell ref="L2:O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40" zoomScaleNormal="40" zoomScaleSheetLayoutView="40" workbookViewId="0">
      <selection activeCell="V1" sqref="V1"/>
    </sheetView>
  </sheetViews>
  <sheetFormatPr defaultColWidth="9" defaultRowHeight="24"/>
  <cols>
    <col min="1" max="1" width="29.85546875" style="3" bestFit="1" customWidth="1"/>
    <col min="2" max="2" width="14.42578125" style="19" customWidth="1"/>
    <col min="3" max="3" width="32.140625" style="3" customWidth="1"/>
    <col min="4" max="20" width="34.42578125" style="3" bestFit="1" customWidth="1"/>
    <col min="21" max="21" width="17.28515625" style="3" bestFit="1" customWidth="1"/>
    <col min="22" max="16384" width="9" style="3"/>
  </cols>
  <sheetData>
    <row r="1" spans="1:21" ht="27.75">
      <c r="A1" s="16" t="s">
        <v>85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15" t="s">
        <v>130</v>
      </c>
    </row>
    <row r="3" spans="1:21">
      <c r="A3" s="41" t="s">
        <v>2</v>
      </c>
      <c r="B3" s="41" t="s">
        <v>3</v>
      </c>
      <c r="C3" s="41" t="s">
        <v>4</v>
      </c>
      <c r="D3" s="37" t="s">
        <v>5</v>
      </c>
      <c r="E3" s="37"/>
      <c r="F3" s="37"/>
      <c r="G3" s="37"/>
      <c r="H3" s="38" t="s">
        <v>6</v>
      </c>
      <c r="I3" s="38"/>
      <c r="J3" s="38"/>
      <c r="K3" s="38"/>
      <c r="L3" s="37" t="s">
        <v>7</v>
      </c>
      <c r="M3" s="37"/>
      <c r="N3" s="37"/>
      <c r="O3" s="37"/>
      <c r="P3" s="38" t="s">
        <v>8</v>
      </c>
      <c r="Q3" s="38"/>
      <c r="R3" s="38"/>
      <c r="S3" s="38"/>
      <c r="T3" s="39" t="s">
        <v>9</v>
      </c>
      <c r="U3" s="39" t="s">
        <v>10</v>
      </c>
    </row>
    <row r="4" spans="1:21">
      <c r="A4" s="41"/>
      <c r="B4" s="41"/>
      <c r="C4" s="41"/>
      <c r="D4" s="26" t="s">
        <v>11</v>
      </c>
      <c r="E4" s="26" t="s">
        <v>12</v>
      </c>
      <c r="F4" s="26" t="s">
        <v>13</v>
      </c>
      <c r="G4" s="26" t="s">
        <v>0</v>
      </c>
      <c r="H4" s="25" t="s">
        <v>14</v>
      </c>
      <c r="I4" s="25" t="s">
        <v>15</v>
      </c>
      <c r="J4" s="25" t="s">
        <v>16</v>
      </c>
      <c r="K4" s="25" t="s">
        <v>0</v>
      </c>
      <c r="L4" s="26" t="s">
        <v>17</v>
      </c>
      <c r="M4" s="26" t="s">
        <v>18</v>
      </c>
      <c r="N4" s="26" t="s">
        <v>19</v>
      </c>
      <c r="O4" s="26" t="s">
        <v>0</v>
      </c>
      <c r="P4" s="25" t="s">
        <v>20</v>
      </c>
      <c r="Q4" s="25" t="s">
        <v>21</v>
      </c>
      <c r="R4" s="25" t="s">
        <v>22</v>
      </c>
      <c r="S4" s="25" t="s">
        <v>0</v>
      </c>
      <c r="T4" s="39"/>
      <c r="U4" s="39"/>
    </row>
    <row r="5" spans="1:21" ht="144">
      <c r="A5" s="40" t="s">
        <v>56</v>
      </c>
      <c r="B5" s="40" t="s">
        <v>30</v>
      </c>
      <c r="C5" s="23" t="s">
        <v>131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G5+K5+O5+S5</f>
        <v>0</v>
      </c>
      <c r="U5" s="20"/>
    </row>
    <row r="6" spans="1:21" ht="48">
      <c r="A6" s="40"/>
      <c r="B6" s="40"/>
      <c r="C6" s="23" t="s">
        <v>57</v>
      </c>
      <c r="D6" s="20"/>
      <c r="E6" s="20"/>
      <c r="F6" s="20"/>
      <c r="G6" s="20">
        <f>SUM(D6:F6)</f>
        <v>0</v>
      </c>
      <c r="H6" s="20"/>
      <c r="I6" s="20"/>
      <c r="J6" s="20"/>
      <c r="K6" s="20">
        <f>SUM(H6:J6)</f>
        <v>0</v>
      </c>
      <c r="L6" s="20"/>
      <c r="M6" s="20"/>
      <c r="N6" s="20"/>
      <c r="O6" s="20">
        <f>SUM(L6:N6)</f>
        <v>0</v>
      </c>
      <c r="P6" s="20"/>
      <c r="Q6" s="20"/>
      <c r="R6" s="20"/>
      <c r="S6" s="20">
        <f>SUM(P6:R6)</f>
        <v>0</v>
      </c>
      <c r="T6" s="20">
        <f>G6+K6+O6+S6</f>
        <v>0</v>
      </c>
      <c r="U6" s="20"/>
    </row>
    <row r="7" spans="1:21">
      <c r="A7" s="40"/>
      <c r="B7" s="40"/>
      <c r="C7" s="24" t="s">
        <v>27</v>
      </c>
      <c r="D7" s="22" t="str">
        <f>IF(D6=0,"ไม่มีการติดตั้งจ่ายไฟแก่ลูกค้ารายใหม่",(D5/D6*100))</f>
        <v>ไม่มีการติดตั้งจ่ายไฟแก่ลูกค้ารายใหม่</v>
      </c>
      <c r="E7" s="22" t="str">
        <f t="shared" ref="E7:T7" si="0">IF(E6=0,"ไม่มีการติดตั้งจ่ายไฟแก่ลูกค้ารายใหม่",(E5/E6*100))</f>
        <v>ไม่มีการติดตั้งจ่ายไฟแก่ลูกค้ารายใหม่</v>
      </c>
      <c r="F7" s="22" t="str">
        <f t="shared" si="0"/>
        <v>ไม่มีการติดตั้งจ่ายไฟแก่ลูกค้ารายใหม่</v>
      </c>
      <c r="G7" s="22" t="str">
        <f t="shared" si="0"/>
        <v>ไม่มีการติดตั้งจ่ายไฟแก่ลูกค้ารายใหม่</v>
      </c>
      <c r="H7" s="22" t="str">
        <f t="shared" si="0"/>
        <v>ไม่มีการติดตั้งจ่ายไฟแก่ลูกค้ารายใหม่</v>
      </c>
      <c r="I7" s="22" t="str">
        <f t="shared" si="0"/>
        <v>ไม่มีการติดตั้งจ่ายไฟแก่ลูกค้ารายใหม่</v>
      </c>
      <c r="J7" s="22" t="str">
        <f t="shared" si="0"/>
        <v>ไม่มีการติดตั้งจ่ายไฟแก่ลูกค้ารายใหม่</v>
      </c>
      <c r="K7" s="22" t="str">
        <f t="shared" si="0"/>
        <v>ไม่มีการติดตั้งจ่ายไฟแก่ลูกค้ารายใหม่</v>
      </c>
      <c r="L7" s="22" t="str">
        <f t="shared" si="0"/>
        <v>ไม่มีการติดตั้งจ่ายไฟแก่ลูกค้ารายใหม่</v>
      </c>
      <c r="M7" s="22" t="str">
        <f t="shared" si="0"/>
        <v>ไม่มีการติดตั้งจ่ายไฟแก่ลูกค้ารายใหม่</v>
      </c>
      <c r="N7" s="22" t="str">
        <f t="shared" si="0"/>
        <v>ไม่มีการติดตั้งจ่ายไฟแก่ลูกค้ารายใหม่</v>
      </c>
      <c r="O7" s="22" t="str">
        <f t="shared" si="0"/>
        <v>ไม่มีการติดตั้งจ่ายไฟแก่ลูกค้ารายใหม่</v>
      </c>
      <c r="P7" s="22" t="str">
        <f t="shared" si="0"/>
        <v>ไม่มีการติดตั้งจ่ายไฟแก่ลูกค้ารายใหม่</v>
      </c>
      <c r="Q7" s="22" t="str">
        <f t="shared" si="0"/>
        <v>ไม่มีการติดตั้งจ่ายไฟแก่ลูกค้ารายใหม่</v>
      </c>
      <c r="R7" s="22" t="str">
        <f t="shared" si="0"/>
        <v>ไม่มีการติดตั้งจ่ายไฟแก่ลูกค้ารายใหม่</v>
      </c>
      <c r="S7" s="22" t="str">
        <f t="shared" si="0"/>
        <v>ไม่มีการติดตั้งจ่ายไฟแก่ลูกค้ารายใหม่</v>
      </c>
      <c r="T7" s="22" t="str">
        <f t="shared" si="0"/>
        <v>ไม่มีการติดตั้งจ่ายไฟแก่ลูกค้ารายใหม่</v>
      </c>
      <c r="U7" s="20"/>
    </row>
    <row r="9" spans="1:21">
      <c r="A9" s="15" t="s">
        <v>132</v>
      </c>
    </row>
    <row r="10" spans="1:21">
      <c r="A10" s="41" t="s">
        <v>2</v>
      </c>
      <c r="B10" s="41" t="s">
        <v>3</v>
      </c>
      <c r="C10" s="41" t="s">
        <v>4</v>
      </c>
      <c r="D10" s="37" t="s">
        <v>5</v>
      </c>
      <c r="E10" s="37"/>
      <c r="F10" s="37"/>
      <c r="G10" s="37"/>
      <c r="H10" s="38" t="s">
        <v>6</v>
      </c>
      <c r="I10" s="38"/>
      <c r="J10" s="38"/>
      <c r="K10" s="38"/>
      <c r="L10" s="37" t="s">
        <v>7</v>
      </c>
      <c r="M10" s="37"/>
      <c r="N10" s="37"/>
      <c r="O10" s="37"/>
      <c r="P10" s="38" t="s">
        <v>8</v>
      </c>
      <c r="Q10" s="38"/>
      <c r="R10" s="38"/>
      <c r="S10" s="38"/>
      <c r="T10" s="39" t="s">
        <v>9</v>
      </c>
      <c r="U10" s="39" t="s">
        <v>10</v>
      </c>
    </row>
    <row r="11" spans="1:21">
      <c r="A11" s="41"/>
      <c r="B11" s="41"/>
      <c r="C11" s="41"/>
      <c r="D11" s="26" t="s">
        <v>11</v>
      </c>
      <c r="E11" s="26" t="s">
        <v>12</v>
      </c>
      <c r="F11" s="26" t="s">
        <v>13</v>
      </c>
      <c r="G11" s="26" t="s">
        <v>0</v>
      </c>
      <c r="H11" s="25" t="s">
        <v>14</v>
      </c>
      <c r="I11" s="25" t="s">
        <v>15</v>
      </c>
      <c r="J11" s="25" t="s">
        <v>16</v>
      </c>
      <c r="K11" s="25" t="s">
        <v>0</v>
      </c>
      <c r="L11" s="26" t="s">
        <v>17</v>
      </c>
      <c r="M11" s="26" t="s">
        <v>18</v>
      </c>
      <c r="N11" s="26" t="s">
        <v>19</v>
      </c>
      <c r="O11" s="26" t="s">
        <v>0</v>
      </c>
      <c r="P11" s="25" t="s">
        <v>20</v>
      </c>
      <c r="Q11" s="25" t="s">
        <v>21</v>
      </c>
      <c r="R11" s="25" t="s">
        <v>22</v>
      </c>
      <c r="S11" s="25" t="s">
        <v>0</v>
      </c>
      <c r="T11" s="39"/>
      <c r="U11" s="39"/>
    </row>
    <row r="12" spans="1:21" ht="144">
      <c r="A12" s="40" t="s">
        <v>56</v>
      </c>
      <c r="B12" s="40" t="s">
        <v>30</v>
      </c>
      <c r="C12" s="23" t="s">
        <v>133</v>
      </c>
      <c r="D12" s="20"/>
      <c r="E12" s="20"/>
      <c r="F12" s="20"/>
      <c r="G12" s="20">
        <f>SUM(D12:F12)</f>
        <v>0</v>
      </c>
      <c r="H12" s="20"/>
      <c r="I12" s="20"/>
      <c r="J12" s="20"/>
      <c r="K12" s="20">
        <f>SUM(H12:J12)</f>
        <v>0</v>
      </c>
      <c r="L12" s="20"/>
      <c r="M12" s="20"/>
      <c r="N12" s="20"/>
      <c r="O12" s="20">
        <f>SUM(L12:N12)</f>
        <v>0</v>
      </c>
      <c r="P12" s="20"/>
      <c r="Q12" s="20"/>
      <c r="R12" s="20"/>
      <c r="S12" s="20">
        <f>SUM(P12:R12)</f>
        <v>0</v>
      </c>
      <c r="T12" s="20">
        <f>G12+K12+O12+S12</f>
        <v>0</v>
      </c>
      <c r="U12" s="20"/>
    </row>
    <row r="13" spans="1:21" ht="48">
      <c r="A13" s="40"/>
      <c r="B13" s="40"/>
      <c r="C13" s="23" t="s">
        <v>57</v>
      </c>
      <c r="D13" s="20"/>
      <c r="E13" s="20"/>
      <c r="F13" s="20"/>
      <c r="G13" s="20">
        <f>SUM(D13:F13)</f>
        <v>0</v>
      </c>
      <c r="H13" s="20"/>
      <c r="I13" s="20"/>
      <c r="J13" s="20"/>
      <c r="K13" s="20">
        <f>SUM(H13:J13)</f>
        <v>0</v>
      </c>
      <c r="L13" s="20"/>
      <c r="M13" s="20"/>
      <c r="N13" s="20"/>
      <c r="O13" s="20">
        <f>SUM(L13:N13)</f>
        <v>0</v>
      </c>
      <c r="P13" s="20"/>
      <c r="Q13" s="20"/>
      <c r="R13" s="20"/>
      <c r="S13" s="20">
        <f>SUM(P13:R13)</f>
        <v>0</v>
      </c>
      <c r="T13" s="20">
        <f>G13+K13+O13+S13</f>
        <v>0</v>
      </c>
      <c r="U13" s="20"/>
    </row>
    <row r="14" spans="1:21">
      <c r="A14" s="40"/>
      <c r="B14" s="40"/>
      <c r="C14" s="24" t="s">
        <v>27</v>
      </c>
      <c r="D14" s="22" t="str">
        <f>IF(D13=0,"ไม่มีการติดตั้งจ่ายไฟแก่ลูกค้ารายใหม่",(D12/D13*100))</f>
        <v>ไม่มีการติดตั้งจ่ายไฟแก่ลูกค้ารายใหม่</v>
      </c>
      <c r="E14" s="22" t="str">
        <f t="shared" ref="E14:T14" si="1">IF(E13=0,"ไม่มีการติดตั้งจ่ายไฟแก่ลูกค้ารายใหม่",(E12/E13*100))</f>
        <v>ไม่มีการติดตั้งจ่ายไฟแก่ลูกค้ารายใหม่</v>
      </c>
      <c r="F14" s="22" t="str">
        <f t="shared" si="1"/>
        <v>ไม่มีการติดตั้งจ่ายไฟแก่ลูกค้ารายใหม่</v>
      </c>
      <c r="G14" s="22" t="str">
        <f t="shared" si="1"/>
        <v>ไม่มีการติดตั้งจ่ายไฟแก่ลูกค้ารายใหม่</v>
      </c>
      <c r="H14" s="22" t="str">
        <f t="shared" si="1"/>
        <v>ไม่มีการติดตั้งจ่ายไฟแก่ลูกค้ารายใหม่</v>
      </c>
      <c r="I14" s="22" t="str">
        <f t="shared" si="1"/>
        <v>ไม่มีการติดตั้งจ่ายไฟแก่ลูกค้ารายใหม่</v>
      </c>
      <c r="J14" s="22" t="str">
        <f t="shared" si="1"/>
        <v>ไม่มีการติดตั้งจ่ายไฟแก่ลูกค้ารายใหม่</v>
      </c>
      <c r="K14" s="22" t="str">
        <f t="shared" si="1"/>
        <v>ไม่มีการติดตั้งจ่ายไฟแก่ลูกค้ารายใหม่</v>
      </c>
      <c r="L14" s="22" t="str">
        <f t="shared" si="1"/>
        <v>ไม่มีการติดตั้งจ่ายไฟแก่ลูกค้ารายใหม่</v>
      </c>
      <c r="M14" s="22" t="str">
        <f t="shared" si="1"/>
        <v>ไม่มีการติดตั้งจ่ายไฟแก่ลูกค้ารายใหม่</v>
      </c>
      <c r="N14" s="22" t="str">
        <f t="shared" si="1"/>
        <v>ไม่มีการติดตั้งจ่ายไฟแก่ลูกค้ารายใหม่</v>
      </c>
      <c r="O14" s="22" t="str">
        <f t="shared" si="1"/>
        <v>ไม่มีการติดตั้งจ่ายไฟแก่ลูกค้ารายใหม่</v>
      </c>
      <c r="P14" s="22" t="str">
        <f t="shared" si="1"/>
        <v>ไม่มีการติดตั้งจ่ายไฟแก่ลูกค้ารายใหม่</v>
      </c>
      <c r="Q14" s="22" t="str">
        <f t="shared" si="1"/>
        <v>ไม่มีการติดตั้งจ่ายไฟแก่ลูกค้ารายใหม่</v>
      </c>
      <c r="R14" s="22" t="str">
        <f t="shared" si="1"/>
        <v>ไม่มีการติดตั้งจ่ายไฟแก่ลูกค้ารายใหม่</v>
      </c>
      <c r="S14" s="22" t="str">
        <f t="shared" si="1"/>
        <v>ไม่มีการติดตั้งจ่ายไฟแก่ลูกค้ารายใหม่</v>
      </c>
      <c r="T14" s="22" t="str">
        <f t="shared" si="1"/>
        <v>ไม่มีการติดตั้งจ่ายไฟแก่ลูกค้ารายใหม่</v>
      </c>
      <c r="U14" s="20"/>
    </row>
    <row r="16" spans="1:21">
      <c r="A16" s="15" t="s">
        <v>134</v>
      </c>
    </row>
    <row r="17" spans="1:21">
      <c r="A17" s="41" t="s">
        <v>2</v>
      </c>
      <c r="B17" s="41" t="s">
        <v>3</v>
      </c>
      <c r="C17" s="41" t="s">
        <v>4</v>
      </c>
      <c r="D17" s="37" t="s">
        <v>5</v>
      </c>
      <c r="E17" s="37"/>
      <c r="F17" s="37"/>
      <c r="G17" s="37"/>
      <c r="H17" s="38" t="s">
        <v>6</v>
      </c>
      <c r="I17" s="38"/>
      <c r="J17" s="38"/>
      <c r="K17" s="38"/>
      <c r="L17" s="37" t="s">
        <v>7</v>
      </c>
      <c r="M17" s="37"/>
      <c r="N17" s="37"/>
      <c r="O17" s="37"/>
      <c r="P17" s="38" t="s">
        <v>8</v>
      </c>
      <c r="Q17" s="38"/>
      <c r="R17" s="38"/>
      <c r="S17" s="38"/>
      <c r="T17" s="39" t="s">
        <v>9</v>
      </c>
      <c r="U17" s="39" t="s">
        <v>10</v>
      </c>
    </row>
    <row r="18" spans="1:21">
      <c r="A18" s="41"/>
      <c r="B18" s="41"/>
      <c r="C18" s="41"/>
      <c r="D18" s="26" t="s">
        <v>11</v>
      </c>
      <c r="E18" s="26" t="s">
        <v>12</v>
      </c>
      <c r="F18" s="26" t="s">
        <v>13</v>
      </c>
      <c r="G18" s="26" t="s">
        <v>0</v>
      </c>
      <c r="H18" s="25" t="s">
        <v>14</v>
      </c>
      <c r="I18" s="25" t="s">
        <v>15</v>
      </c>
      <c r="J18" s="25" t="s">
        <v>16</v>
      </c>
      <c r="K18" s="25" t="s">
        <v>0</v>
      </c>
      <c r="L18" s="26" t="s">
        <v>17</v>
      </c>
      <c r="M18" s="26" t="s">
        <v>18</v>
      </c>
      <c r="N18" s="26" t="s">
        <v>19</v>
      </c>
      <c r="O18" s="26" t="s">
        <v>0</v>
      </c>
      <c r="P18" s="25" t="s">
        <v>20</v>
      </c>
      <c r="Q18" s="25" t="s">
        <v>21</v>
      </c>
      <c r="R18" s="25" t="s">
        <v>22</v>
      </c>
      <c r="S18" s="25" t="s">
        <v>0</v>
      </c>
      <c r="T18" s="39"/>
      <c r="U18" s="39"/>
    </row>
    <row r="19" spans="1:21" ht="144">
      <c r="A19" s="40" t="s">
        <v>56</v>
      </c>
      <c r="B19" s="40" t="s">
        <v>30</v>
      </c>
      <c r="C19" s="23" t="s">
        <v>58</v>
      </c>
      <c r="D19" s="20"/>
      <c r="E19" s="20"/>
      <c r="F19" s="20"/>
      <c r="G19" s="20">
        <f>SUM(D19:F19)</f>
        <v>0</v>
      </c>
      <c r="H19" s="20"/>
      <c r="I19" s="20"/>
      <c r="J19" s="20"/>
      <c r="K19" s="20">
        <f>SUM(H19:J19)</f>
        <v>0</v>
      </c>
      <c r="L19" s="20"/>
      <c r="M19" s="20"/>
      <c r="N19" s="20"/>
      <c r="O19" s="20">
        <f>SUM(L19:N19)</f>
        <v>0</v>
      </c>
      <c r="P19" s="20"/>
      <c r="Q19" s="20"/>
      <c r="R19" s="20"/>
      <c r="S19" s="20">
        <f>SUM(P19:R19)</f>
        <v>0</v>
      </c>
      <c r="T19" s="20">
        <f>G19+K19+O19+S19</f>
        <v>0</v>
      </c>
      <c r="U19" s="20"/>
    </row>
    <row r="20" spans="1:21" ht="48">
      <c r="A20" s="40"/>
      <c r="B20" s="40"/>
      <c r="C20" s="23" t="s">
        <v>57</v>
      </c>
      <c r="D20" s="20"/>
      <c r="E20" s="20"/>
      <c r="F20" s="20"/>
      <c r="G20" s="20">
        <f>SUM(D20:F20)</f>
        <v>0</v>
      </c>
      <c r="H20" s="20"/>
      <c r="I20" s="20"/>
      <c r="J20" s="20"/>
      <c r="K20" s="20">
        <f>SUM(H20:J20)</f>
        <v>0</v>
      </c>
      <c r="L20" s="20"/>
      <c r="M20" s="20"/>
      <c r="N20" s="20"/>
      <c r="O20" s="20">
        <f>SUM(L20:N20)</f>
        <v>0</v>
      </c>
      <c r="P20" s="20"/>
      <c r="Q20" s="20"/>
      <c r="R20" s="20"/>
      <c r="S20" s="20">
        <f>SUM(P20:R20)</f>
        <v>0</v>
      </c>
      <c r="T20" s="20">
        <f>G20+K20+O20+S20</f>
        <v>0</v>
      </c>
      <c r="U20" s="20"/>
    </row>
    <row r="21" spans="1:21">
      <c r="A21" s="40"/>
      <c r="B21" s="40"/>
      <c r="C21" s="24" t="s">
        <v>27</v>
      </c>
      <c r="D21" s="22" t="str">
        <f>IF(D20=0,"ไม่มีการติดตั้งจ่ายไฟแก่ลูกค้ารายใหม่",(D19/D20*100))</f>
        <v>ไม่มีการติดตั้งจ่ายไฟแก่ลูกค้ารายใหม่</v>
      </c>
      <c r="E21" s="22" t="str">
        <f t="shared" ref="E21:T21" si="2">IF(E20=0,"ไม่มีการติดตั้งจ่ายไฟแก่ลูกค้ารายใหม่",(E19/E20*100))</f>
        <v>ไม่มีการติดตั้งจ่ายไฟแก่ลูกค้ารายใหม่</v>
      </c>
      <c r="F21" s="22" t="str">
        <f t="shared" si="2"/>
        <v>ไม่มีการติดตั้งจ่ายไฟแก่ลูกค้ารายใหม่</v>
      </c>
      <c r="G21" s="22" t="str">
        <f t="shared" si="2"/>
        <v>ไม่มีการติดตั้งจ่ายไฟแก่ลูกค้ารายใหม่</v>
      </c>
      <c r="H21" s="22" t="str">
        <f t="shared" si="2"/>
        <v>ไม่มีการติดตั้งจ่ายไฟแก่ลูกค้ารายใหม่</v>
      </c>
      <c r="I21" s="22" t="str">
        <f t="shared" si="2"/>
        <v>ไม่มีการติดตั้งจ่ายไฟแก่ลูกค้ารายใหม่</v>
      </c>
      <c r="J21" s="22" t="str">
        <f t="shared" si="2"/>
        <v>ไม่มีการติดตั้งจ่ายไฟแก่ลูกค้ารายใหม่</v>
      </c>
      <c r="K21" s="22" t="str">
        <f t="shared" si="2"/>
        <v>ไม่มีการติดตั้งจ่ายไฟแก่ลูกค้ารายใหม่</v>
      </c>
      <c r="L21" s="22" t="str">
        <f t="shared" si="2"/>
        <v>ไม่มีการติดตั้งจ่ายไฟแก่ลูกค้ารายใหม่</v>
      </c>
      <c r="M21" s="22" t="str">
        <f t="shared" si="2"/>
        <v>ไม่มีการติดตั้งจ่ายไฟแก่ลูกค้ารายใหม่</v>
      </c>
      <c r="N21" s="22" t="str">
        <f t="shared" si="2"/>
        <v>ไม่มีการติดตั้งจ่ายไฟแก่ลูกค้ารายใหม่</v>
      </c>
      <c r="O21" s="22" t="str">
        <f t="shared" si="2"/>
        <v>ไม่มีการติดตั้งจ่ายไฟแก่ลูกค้ารายใหม่</v>
      </c>
      <c r="P21" s="22" t="str">
        <f t="shared" si="2"/>
        <v>ไม่มีการติดตั้งจ่ายไฟแก่ลูกค้ารายใหม่</v>
      </c>
      <c r="Q21" s="22" t="str">
        <f t="shared" si="2"/>
        <v>ไม่มีการติดตั้งจ่ายไฟแก่ลูกค้ารายใหม่</v>
      </c>
      <c r="R21" s="22" t="str">
        <f t="shared" si="2"/>
        <v>ไม่มีการติดตั้งจ่ายไฟแก่ลูกค้ารายใหม่</v>
      </c>
      <c r="S21" s="22" t="str">
        <f t="shared" si="2"/>
        <v>ไม่มีการติดตั้งจ่ายไฟแก่ลูกค้ารายใหม่</v>
      </c>
      <c r="T21" s="22" t="str">
        <f t="shared" si="2"/>
        <v>ไม่มีการติดตั้งจ่ายไฟแก่ลูกค้ารายใหม่</v>
      </c>
      <c r="U21" s="20"/>
    </row>
  </sheetData>
  <mergeCells count="33">
    <mergeCell ref="L17:O17"/>
    <mergeCell ref="P17:S17"/>
    <mergeCell ref="T17:T18"/>
    <mergeCell ref="U17:U18"/>
    <mergeCell ref="A19:A21"/>
    <mergeCell ref="B19:B21"/>
    <mergeCell ref="A17:A18"/>
    <mergeCell ref="B17:B18"/>
    <mergeCell ref="C17:C18"/>
    <mergeCell ref="D17:G17"/>
    <mergeCell ref="H17:K17"/>
    <mergeCell ref="L10:O10"/>
    <mergeCell ref="P10:S10"/>
    <mergeCell ref="T10:T11"/>
    <mergeCell ref="U10:U11"/>
    <mergeCell ref="A12:A14"/>
    <mergeCell ref="B12:B14"/>
    <mergeCell ref="A10:A11"/>
    <mergeCell ref="B10:B11"/>
    <mergeCell ref="C10:C11"/>
    <mergeCell ref="D10:G10"/>
    <mergeCell ref="H10:K10"/>
    <mergeCell ref="P3:S3"/>
    <mergeCell ref="T3:T4"/>
    <mergeCell ref="U3:U4"/>
    <mergeCell ref="A5:A7"/>
    <mergeCell ref="B5:B7"/>
    <mergeCell ref="A3:A4"/>
    <mergeCell ref="B3:B4"/>
    <mergeCell ref="C3:C4"/>
    <mergeCell ref="D3:G3"/>
    <mergeCell ref="H3:K3"/>
    <mergeCell ref="L3:O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topLeftCell="B1" zoomScale="60" zoomScaleNormal="55" workbookViewId="0">
      <selection activeCell="V1" sqref="V1"/>
    </sheetView>
  </sheetViews>
  <sheetFormatPr defaultColWidth="9" defaultRowHeight="24"/>
  <cols>
    <col min="1" max="1" width="30.85546875" style="3" customWidth="1"/>
    <col min="2" max="2" width="14.42578125" style="19" customWidth="1"/>
    <col min="3" max="3" width="32.140625" style="3" customWidth="1"/>
    <col min="4" max="19" width="13.140625" style="3" bestFit="1" customWidth="1"/>
    <col min="20" max="20" width="26.28515625" style="3" bestFit="1" customWidth="1"/>
    <col min="21" max="21" width="17.28515625" style="3" bestFit="1" customWidth="1"/>
    <col min="22" max="16384" width="9" style="3"/>
  </cols>
  <sheetData>
    <row r="1" spans="1:21" ht="27.75">
      <c r="A1" s="16" t="s">
        <v>86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15" t="s">
        <v>59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>
      <c r="A3" s="41" t="s">
        <v>2</v>
      </c>
      <c r="B3" s="41" t="s">
        <v>3</v>
      </c>
      <c r="C3" s="41" t="s">
        <v>4</v>
      </c>
      <c r="D3" s="37" t="s">
        <v>5</v>
      </c>
      <c r="E3" s="37"/>
      <c r="F3" s="37"/>
      <c r="G3" s="37"/>
      <c r="H3" s="38" t="s">
        <v>6</v>
      </c>
      <c r="I3" s="38"/>
      <c r="J3" s="38"/>
      <c r="K3" s="38"/>
      <c r="L3" s="37" t="s">
        <v>7</v>
      </c>
      <c r="M3" s="37"/>
      <c r="N3" s="37"/>
      <c r="O3" s="37"/>
      <c r="P3" s="38" t="s">
        <v>8</v>
      </c>
      <c r="Q3" s="38"/>
      <c r="R3" s="38"/>
      <c r="S3" s="38"/>
      <c r="T3" s="39" t="s">
        <v>9</v>
      </c>
      <c r="U3" s="39" t="s">
        <v>10</v>
      </c>
    </row>
    <row r="4" spans="1:21">
      <c r="A4" s="41"/>
      <c r="B4" s="41"/>
      <c r="C4" s="41"/>
      <c r="D4" s="26" t="s">
        <v>11</v>
      </c>
      <c r="E4" s="26" t="s">
        <v>12</v>
      </c>
      <c r="F4" s="26" t="s">
        <v>13</v>
      </c>
      <c r="G4" s="26" t="s">
        <v>0</v>
      </c>
      <c r="H4" s="25" t="s">
        <v>14</v>
      </c>
      <c r="I4" s="25" t="s">
        <v>15</v>
      </c>
      <c r="J4" s="25" t="s">
        <v>16</v>
      </c>
      <c r="K4" s="25" t="s">
        <v>0</v>
      </c>
      <c r="L4" s="26" t="s">
        <v>17</v>
      </c>
      <c r="M4" s="26" t="s">
        <v>18</v>
      </c>
      <c r="N4" s="26" t="s">
        <v>19</v>
      </c>
      <c r="O4" s="26" t="s">
        <v>0</v>
      </c>
      <c r="P4" s="25" t="s">
        <v>20</v>
      </c>
      <c r="Q4" s="25" t="s">
        <v>21</v>
      </c>
      <c r="R4" s="25" t="s">
        <v>22</v>
      </c>
      <c r="S4" s="25" t="s">
        <v>0</v>
      </c>
      <c r="T4" s="39"/>
      <c r="U4" s="39"/>
    </row>
    <row r="5" spans="1:21" ht="96.75" customHeight="1">
      <c r="A5" s="40" t="s">
        <v>60</v>
      </c>
      <c r="B5" s="40" t="s">
        <v>30</v>
      </c>
      <c r="C5" s="23" t="s">
        <v>61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G5+K5+O5+S5</f>
        <v>0</v>
      </c>
      <c r="U5" s="20"/>
    </row>
    <row r="6" spans="1:21" ht="48">
      <c r="A6" s="40"/>
      <c r="B6" s="40"/>
      <c r="C6" s="23" t="s">
        <v>62</v>
      </c>
      <c r="D6" s="20"/>
      <c r="E6" s="20"/>
      <c r="F6" s="20"/>
      <c r="G6" s="20">
        <f>SUM(D6:F6)</f>
        <v>0</v>
      </c>
      <c r="H6" s="20"/>
      <c r="I6" s="20"/>
      <c r="J6" s="20"/>
      <c r="K6" s="20">
        <f>SUM(H6:J6)</f>
        <v>0</v>
      </c>
      <c r="L6" s="20"/>
      <c r="M6" s="20"/>
      <c r="N6" s="20"/>
      <c r="O6" s="20">
        <f>SUM(L6:N6)</f>
        <v>0</v>
      </c>
      <c r="P6" s="20"/>
      <c r="Q6" s="20"/>
      <c r="R6" s="20"/>
      <c r="S6" s="20">
        <f>SUM(P6:R6)</f>
        <v>0</v>
      </c>
      <c r="T6" s="20">
        <f>G6+K6+O6+S6</f>
        <v>0</v>
      </c>
      <c r="U6" s="20"/>
    </row>
    <row r="7" spans="1:21" ht="48">
      <c r="A7" s="40"/>
      <c r="B7" s="40"/>
      <c r="C7" s="24" t="s">
        <v>27</v>
      </c>
      <c r="D7" s="22" t="str">
        <f>IF(D6=0,"ไม่มีการขอต่อไฟกลับ",(D5/D6*100))</f>
        <v>ไม่มีการขอต่อไฟกลับ</v>
      </c>
      <c r="E7" s="22" t="str">
        <f t="shared" ref="E7:T7" si="0">IF(E6=0,"ไม่มีการขอต่อไฟกลับ",(E5/E6*100))</f>
        <v>ไม่มีการขอต่อไฟกลับ</v>
      </c>
      <c r="F7" s="22" t="str">
        <f t="shared" si="0"/>
        <v>ไม่มีการขอต่อไฟกลับ</v>
      </c>
      <c r="G7" s="22" t="str">
        <f t="shared" si="0"/>
        <v>ไม่มีการขอต่อไฟกลับ</v>
      </c>
      <c r="H7" s="22" t="str">
        <f t="shared" si="0"/>
        <v>ไม่มีการขอต่อไฟกลับ</v>
      </c>
      <c r="I7" s="22" t="str">
        <f t="shared" si="0"/>
        <v>ไม่มีการขอต่อไฟกลับ</v>
      </c>
      <c r="J7" s="22" t="str">
        <f t="shared" si="0"/>
        <v>ไม่มีการขอต่อไฟกลับ</v>
      </c>
      <c r="K7" s="22" t="str">
        <f t="shared" si="0"/>
        <v>ไม่มีการขอต่อไฟกลับ</v>
      </c>
      <c r="L7" s="22" t="str">
        <f t="shared" si="0"/>
        <v>ไม่มีการขอต่อไฟกลับ</v>
      </c>
      <c r="M7" s="22" t="str">
        <f t="shared" si="0"/>
        <v>ไม่มีการขอต่อไฟกลับ</v>
      </c>
      <c r="N7" s="22" t="str">
        <f t="shared" si="0"/>
        <v>ไม่มีการขอต่อไฟกลับ</v>
      </c>
      <c r="O7" s="22" t="str">
        <f t="shared" si="0"/>
        <v>ไม่มีการขอต่อไฟกลับ</v>
      </c>
      <c r="P7" s="22" t="str">
        <f t="shared" si="0"/>
        <v>ไม่มีการขอต่อไฟกลับ</v>
      </c>
      <c r="Q7" s="22" t="str">
        <f t="shared" si="0"/>
        <v>ไม่มีการขอต่อไฟกลับ</v>
      </c>
      <c r="R7" s="22" t="str">
        <f t="shared" si="0"/>
        <v>ไม่มีการขอต่อไฟกลับ</v>
      </c>
      <c r="S7" s="22" t="str">
        <f t="shared" si="0"/>
        <v>ไม่มีการขอต่อไฟกลับ</v>
      </c>
      <c r="T7" s="22" t="str">
        <f t="shared" si="0"/>
        <v>ไม่มีการขอต่อไฟกลับ</v>
      </c>
      <c r="U7" s="20"/>
    </row>
    <row r="9" spans="1:21">
      <c r="A9" s="15" t="s">
        <v>63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1">
      <c r="A10" s="41" t="s">
        <v>2</v>
      </c>
      <c r="B10" s="41" t="s">
        <v>3</v>
      </c>
      <c r="C10" s="41" t="s">
        <v>4</v>
      </c>
      <c r="D10" s="37" t="s">
        <v>5</v>
      </c>
      <c r="E10" s="37"/>
      <c r="F10" s="37"/>
      <c r="G10" s="37"/>
      <c r="H10" s="38" t="s">
        <v>6</v>
      </c>
      <c r="I10" s="38"/>
      <c r="J10" s="38"/>
      <c r="K10" s="38"/>
      <c r="L10" s="37" t="s">
        <v>7</v>
      </c>
      <c r="M10" s="37"/>
      <c r="N10" s="37"/>
      <c r="O10" s="37"/>
      <c r="P10" s="38" t="s">
        <v>8</v>
      </c>
      <c r="Q10" s="38"/>
      <c r="R10" s="38"/>
      <c r="S10" s="38"/>
      <c r="T10" s="39" t="s">
        <v>9</v>
      </c>
      <c r="U10" s="39" t="s">
        <v>10</v>
      </c>
    </row>
    <row r="11" spans="1:21">
      <c r="A11" s="41"/>
      <c r="B11" s="41"/>
      <c r="C11" s="41"/>
      <c r="D11" s="26" t="s">
        <v>11</v>
      </c>
      <c r="E11" s="26" t="s">
        <v>12</v>
      </c>
      <c r="F11" s="26" t="s">
        <v>13</v>
      </c>
      <c r="G11" s="26" t="s">
        <v>0</v>
      </c>
      <c r="H11" s="25" t="s">
        <v>14</v>
      </c>
      <c r="I11" s="25" t="s">
        <v>15</v>
      </c>
      <c r="J11" s="25" t="s">
        <v>16</v>
      </c>
      <c r="K11" s="25" t="s">
        <v>0</v>
      </c>
      <c r="L11" s="26" t="s">
        <v>17</v>
      </c>
      <c r="M11" s="26" t="s">
        <v>18</v>
      </c>
      <c r="N11" s="26" t="s">
        <v>19</v>
      </c>
      <c r="O11" s="26" t="s">
        <v>0</v>
      </c>
      <c r="P11" s="25" t="s">
        <v>20</v>
      </c>
      <c r="Q11" s="25" t="s">
        <v>21</v>
      </c>
      <c r="R11" s="25" t="s">
        <v>22</v>
      </c>
      <c r="S11" s="25" t="s">
        <v>0</v>
      </c>
      <c r="T11" s="39"/>
      <c r="U11" s="39"/>
    </row>
    <row r="12" spans="1:21" ht="120">
      <c r="A12" s="40" t="s">
        <v>60</v>
      </c>
      <c r="B12" s="40" t="s">
        <v>30</v>
      </c>
      <c r="C12" s="23" t="s">
        <v>65</v>
      </c>
      <c r="D12" s="20"/>
      <c r="E12" s="20"/>
      <c r="F12" s="20"/>
      <c r="G12" s="20">
        <f>SUM(D12:F12)</f>
        <v>0</v>
      </c>
      <c r="H12" s="20"/>
      <c r="I12" s="20"/>
      <c r="J12" s="20"/>
      <c r="K12" s="20">
        <f>SUM(H12:J12)</f>
        <v>0</v>
      </c>
      <c r="L12" s="20"/>
      <c r="M12" s="20"/>
      <c r="N12" s="20"/>
      <c r="O12" s="20">
        <f>SUM(L12:N12)</f>
        <v>0</v>
      </c>
      <c r="P12" s="20"/>
      <c r="Q12" s="20"/>
      <c r="R12" s="20"/>
      <c r="S12" s="20">
        <f>SUM(P12:R12)</f>
        <v>0</v>
      </c>
      <c r="T12" s="20">
        <f>G12+K12+O12+S12</f>
        <v>0</v>
      </c>
      <c r="U12" s="20"/>
    </row>
    <row r="13" spans="1:21" ht="48">
      <c r="A13" s="40"/>
      <c r="B13" s="40"/>
      <c r="C13" s="23" t="s">
        <v>62</v>
      </c>
      <c r="D13" s="20"/>
      <c r="E13" s="20"/>
      <c r="F13" s="20"/>
      <c r="G13" s="20">
        <f>SUM(D13:F13)</f>
        <v>0</v>
      </c>
      <c r="H13" s="20"/>
      <c r="I13" s="20"/>
      <c r="J13" s="20"/>
      <c r="K13" s="20">
        <f>SUM(H13:J13)</f>
        <v>0</v>
      </c>
      <c r="L13" s="20"/>
      <c r="M13" s="20"/>
      <c r="N13" s="20"/>
      <c r="O13" s="20">
        <f>SUM(L13:N13)</f>
        <v>0</v>
      </c>
      <c r="P13" s="20"/>
      <c r="Q13" s="20"/>
      <c r="R13" s="20"/>
      <c r="S13" s="20">
        <f>SUM(P13:R13)</f>
        <v>0</v>
      </c>
      <c r="T13" s="20">
        <f>G13+K13+O13+S13</f>
        <v>0</v>
      </c>
      <c r="U13" s="20"/>
    </row>
    <row r="14" spans="1:21" ht="48">
      <c r="A14" s="40"/>
      <c r="B14" s="40"/>
      <c r="C14" s="24" t="s">
        <v>27</v>
      </c>
      <c r="D14" s="22" t="str">
        <f>IF(D13=0,"ไม่มีการขอต่อไฟกลับ",(D12/D13*100))</f>
        <v>ไม่มีการขอต่อไฟกลับ</v>
      </c>
      <c r="E14" s="22" t="str">
        <f t="shared" ref="E14:T14" si="1">IF(E13=0,"ไม่มีการขอต่อไฟกลับ",(E12/E13*100))</f>
        <v>ไม่มีการขอต่อไฟกลับ</v>
      </c>
      <c r="F14" s="22" t="str">
        <f t="shared" si="1"/>
        <v>ไม่มีการขอต่อไฟกลับ</v>
      </c>
      <c r="G14" s="22" t="str">
        <f t="shared" si="1"/>
        <v>ไม่มีการขอต่อไฟกลับ</v>
      </c>
      <c r="H14" s="22" t="str">
        <f t="shared" si="1"/>
        <v>ไม่มีการขอต่อไฟกลับ</v>
      </c>
      <c r="I14" s="22" t="str">
        <f t="shared" si="1"/>
        <v>ไม่มีการขอต่อไฟกลับ</v>
      </c>
      <c r="J14" s="22" t="str">
        <f t="shared" si="1"/>
        <v>ไม่มีการขอต่อไฟกลับ</v>
      </c>
      <c r="K14" s="22" t="str">
        <f t="shared" si="1"/>
        <v>ไม่มีการขอต่อไฟกลับ</v>
      </c>
      <c r="L14" s="22" t="str">
        <f t="shared" si="1"/>
        <v>ไม่มีการขอต่อไฟกลับ</v>
      </c>
      <c r="M14" s="22" t="str">
        <f t="shared" si="1"/>
        <v>ไม่มีการขอต่อไฟกลับ</v>
      </c>
      <c r="N14" s="22" t="str">
        <f t="shared" si="1"/>
        <v>ไม่มีการขอต่อไฟกลับ</v>
      </c>
      <c r="O14" s="22" t="str">
        <f t="shared" si="1"/>
        <v>ไม่มีการขอต่อไฟกลับ</v>
      </c>
      <c r="P14" s="22" t="str">
        <f t="shared" si="1"/>
        <v>ไม่มีการขอต่อไฟกลับ</v>
      </c>
      <c r="Q14" s="22" t="str">
        <f t="shared" si="1"/>
        <v>ไม่มีการขอต่อไฟกลับ</v>
      </c>
      <c r="R14" s="22" t="str">
        <f t="shared" si="1"/>
        <v>ไม่มีการขอต่อไฟกลับ</v>
      </c>
      <c r="S14" s="22" t="str">
        <f t="shared" si="1"/>
        <v>ไม่มีการขอต่อไฟกลับ</v>
      </c>
      <c r="T14" s="22" t="str">
        <f t="shared" si="1"/>
        <v>ไม่มีการขอต่อไฟกลับ</v>
      </c>
      <c r="U14" s="20"/>
    </row>
    <row r="16" spans="1:21">
      <c r="A16" s="15" t="s">
        <v>64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21">
      <c r="A17" s="41" t="s">
        <v>2</v>
      </c>
      <c r="B17" s="41" t="s">
        <v>3</v>
      </c>
      <c r="C17" s="41" t="s">
        <v>4</v>
      </c>
      <c r="D17" s="37" t="s">
        <v>5</v>
      </c>
      <c r="E17" s="37"/>
      <c r="F17" s="37"/>
      <c r="G17" s="37"/>
      <c r="H17" s="38" t="s">
        <v>6</v>
      </c>
      <c r="I17" s="38"/>
      <c r="J17" s="38"/>
      <c r="K17" s="38"/>
      <c r="L17" s="37" t="s">
        <v>7</v>
      </c>
      <c r="M17" s="37"/>
      <c r="N17" s="37"/>
      <c r="O17" s="37"/>
      <c r="P17" s="38" t="s">
        <v>8</v>
      </c>
      <c r="Q17" s="38"/>
      <c r="R17" s="38"/>
      <c r="S17" s="38"/>
      <c r="T17" s="39" t="s">
        <v>9</v>
      </c>
      <c r="U17" s="39" t="s">
        <v>10</v>
      </c>
    </row>
    <row r="18" spans="1:21">
      <c r="A18" s="41"/>
      <c r="B18" s="41"/>
      <c r="C18" s="41"/>
      <c r="D18" s="26" t="s">
        <v>11</v>
      </c>
      <c r="E18" s="26" t="s">
        <v>12</v>
      </c>
      <c r="F18" s="26" t="s">
        <v>13</v>
      </c>
      <c r="G18" s="26" t="s">
        <v>0</v>
      </c>
      <c r="H18" s="25" t="s">
        <v>14</v>
      </c>
      <c r="I18" s="25" t="s">
        <v>15</v>
      </c>
      <c r="J18" s="25" t="s">
        <v>16</v>
      </c>
      <c r="K18" s="25" t="s">
        <v>0</v>
      </c>
      <c r="L18" s="26" t="s">
        <v>17</v>
      </c>
      <c r="M18" s="26" t="s">
        <v>18</v>
      </c>
      <c r="N18" s="26" t="s">
        <v>19</v>
      </c>
      <c r="O18" s="26" t="s">
        <v>0</v>
      </c>
      <c r="P18" s="25" t="s">
        <v>20</v>
      </c>
      <c r="Q18" s="25" t="s">
        <v>21</v>
      </c>
      <c r="R18" s="25" t="s">
        <v>22</v>
      </c>
      <c r="S18" s="25" t="s">
        <v>0</v>
      </c>
      <c r="T18" s="39"/>
      <c r="U18" s="39"/>
    </row>
    <row r="19" spans="1:21" ht="120">
      <c r="A19" s="40" t="s">
        <v>60</v>
      </c>
      <c r="B19" s="40" t="s">
        <v>30</v>
      </c>
      <c r="C19" s="23" t="s">
        <v>66</v>
      </c>
      <c r="D19" s="20"/>
      <c r="E19" s="20"/>
      <c r="F19" s="20"/>
      <c r="G19" s="20">
        <f>SUM(D19:F19)</f>
        <v>0</v>
      </c>
      <c r="H19" s="20"/>
      <c r="I19" s="20"/>
      <c r="J19" s="20"/>
      <c r="K19" s="20">
        <f>SUM(H19:J19)</f>
        <v>0</v>
      </c>
      <c r="L19" s="20"/>
      <c r="M19" s="20"/>
      <c r="N19" s="20"/>
      <c r="O19" s="20">
        <f>SUM(L19:N19)</f>
        <v>0</v>
      </c>
      <c r="P19" s="20"/>
      <c r="Q19" s="20"/>
      <c r="R19" s="20"/>
      <c r="S19" s="20">
        <f>SUM(P19:R19)</f>
        <v>0</v>
      </c>
      <c r="T19" s="20">
        <f>G19+K19+O19+S19</f>
        <v>0</v>
      </c>
      <c r="U19" s="20"/>
    </row>
    <row r="20" spans="1:21" ht="48">
      <c r="A20" s="40"/>
      <c r="B20" s="40"/>
      <c r="C20" s="23" t="s">
        <v>62</v>
      </c>
      <c r="D20" s="20"/>
      <c r="E20" s="20"/>
      <c r="F20" s="20"/>
      <c r="G20" s="20">
        <f>SUM(D20:F20)</f>
        <v>0</v>
      </c>
      <c r="H20" s="20"/>
      <c r="I20" s="20"/>
      <c r="J20" s="20"/>
      <c r="K20" s="20">
        <f>SUM(H20:J20)</f>
        <v>0</v>
      </c>
      <c r="L20" s="20"/>
      <c r="M20" s="20"/>
      <c r="N20" s="20"/>
      <c r="O20" s="20">
        <f>SUM(L20:N20)</f>
        <v>0</v>
      </c>
      <c r="P20" s="20"/>
      <c r="Q20" s="20"/>
      <c r="R20" s="20"/>
      <c r="S20" s="20">
        <f>SUM(P20:R20)</f>
        <v>0</v>
      </c>
      <c r="T20" s="20">
        <f>G20+K20+O20+S20</f>
        <v>0</v>
      </c>
      <c r="U20" s="20"/>
    </row>
    <row r="21" spans="1:21" ht="48">
      <c r="A21" s="40"/>
      <c r="B21" s="40"/>
      <c r="C21" s="24" t="s">
        <v>27</v>
      </c>
      <c r="D21" s="22" t="str">
        <f>IF(D20=0,"ไม่มีการขอต่อไฟกลับ",(D19/D20*100))</f>
        <v>ไม่มีการขอต่อไฟกลับ</v>
      </c>
      <c r="E21" s="22" t="str">
        <f t="shared" ref="E21:T21" si="2">IF(E20=0,"ไม่มีการขอต่อไฟกลับ",(E19/E20*100))</f>
        <v>ไม่มีการขอต่อไฟกลับ</v>
      </c>
      <c r="F21" s="22" t="str">
        <f t="shared" si="2"/>
        <v>ไม่มีการขอต่อไฟกลับ</v>
      </c>
      <c r="G21" s="22" t="str">
        <f t="shared" si="2"/>
        <v>ไม่มีการขอต่อไฟกลับ</v>
      </c>
      <c r="H21" s="22" t="str">
        <f t="shared" si="2"/>
        <v>ไม่มีการขอต่อไฟกลับ</v>
      </c>
      <c r="I21" s="22" t="str">
        <f t="shared" si="2"/>
        <v>ไม่มีการขอต่อไฟกลับ</v>
      </c>
      <c r="J21" s="22" t="str">
        <f t="shared" si="2"/>
        <v>ไม่มีการขอต่อไฟกลับ</v>
      </c>
      <c r="K21" s="22" t="str">
        <f t="shared" si="2"/>
        <v>ไม่มีการขอต่อไฟกลับ</v>
      </c>
      <c r="L21" s="22" t="str">
        <f t="shared" si="2"/>
        <v>ไม่มีการขอต่อไฟกลับ</v>
      </c>
      <c r="M21" s="22" t="str">
        <f t="shared" si="2"/>
        <v>ไม่มีการขอต่อไฟกลับ</v>
      </c>
      <c r="N21" s="22" t="str">
        <f t="shared" si="2"/>
        <v>ไม่มีการขอต่อไฟกลับ</v>
      </c>
      <c r="O21" s="22" t="str">
        <f t="shared" si="2"/>
        <v>ไม่มีการขอต่อไฟกลับ</v>
      </c>
      <c r="P21" s="22" t="str">
        <f t="shared" si="2"/>
        <v>ไม่มีการขอต่อไฟกลับ</v>
      </c>
      <c r="Q21" s="22" t="str">
        <f t="shared" si="2"/>
        <v>ไม่มีการขอต่อไฟกลับ</v>
      </c>
      <c r="R21" s="22" t="str">
        <f t="shared" si="2"/>
        <v>ไม่มีการขอต่อไฟกลับ</v>
      </c>
      <c r="S21" s="22" t="str">
        <f t="shared" si="2"/>
        <v>ไม่มีการขอต่อไฟกลับ</v>
      </c>
      <c r="T21" s="22" t="str">
        <f t="shared" si="2"/>
        <v>ไม่มีการขอต่อไฟกลับ</v>
      </c>
      <c r="U21" s="20"/>
    </row>
  </sheetData>
  <mergeCells count="33">
    <mergeCell ref="P17:S17"/>
    <mergeCell ref="T17:T18"/>
    <mergeCell ref="U17:U18"/>
    <mergeCell ref="A19:A21"/>
    <mergeCell ref="B19:B21"/>
    <mergeCell ref="A17:A18"/>
    <mergeCell ref="B17:B18"/>
    <mergeCell ref="C17:C18"/>
    <mergeCell ref="D17:G17"/>
    <mergeCell ref="H17:K17"/>
    <mergeCell ref="L17:O17"/>
    <mergeCell ref="L10:O10"/>
    <mergeCell ref="P10:S10"/>
    <mergeCell ref="T10:T11"/>
    <mergeCell ref="U10:U11"/>
    <mergeCell ref="A12:A14"/>
    <mergeCell ref="B12:B14"/>
    <mergeCell ref="A10:A11"/>
    <mergeCell ref="B10:B11"/>
    <mergeCell ref="C10:C11"/>
    <mergeCell ref="D10:G10"/>
    <mergeCell ref="H10:K10"/>
    <mergeCell ref="P3:S3"/>
    <mergeCell ref="T3:T4"/>
    <mergeCell ref="U3:U4"/>
    <mergeCell ref="A5:A7"/>
    <mergeCell ref="B5:B7"/>
    <mergeCell ref="A3:A4"/>
    <mergeCell ref="B3:B4"/>
    <mergeCell ref="C3:C4"/>
    <mergeCell ref="D3:G3"/>
    <mergeCell ref="H3:K3"/>
    <mergeCell ref="L3:O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view="pageBreakPreview" zoomScale="60" zoomScaleNormal="70" workbookViewId="0">
      <selection activeCell="V1" sqref="V1"/>
    </sheetView>
  </sheetViews>
  <sheetFormatPr defaultColWidth="9" defaultRowHeight="24"/>
  <cols>
    <col min="1" max="1" width="47.7109375" style="3" bestFit="1" customWidth="1"/>
    <col min="2" max="2" width="14.42578125" style="19" customWidth="1"/>
    <col min="3" max="3" width="32.140625" style="3" customWidth="1"/>
    <col min="4" max="19" width="14" style="3" bestFit="1" customWidth="1"/>
    <col min="20" max="20" width="26.28515625" style="3" bestFit="1" customWidth="1"/>
    <col min="21" max="21" width="14.42578125" style="3" bestFit="1" customWidth="1"/>
    <col min="22" max="16384" width="9" style="3"/>
  </cols>
  <sheetData>
    <row r="1" spans="1:21" ht="27.75">
      <c r="A1" s="27" t="s">
        <v>67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41" t="s">
        <v>2</v>
      </c>
      <c r="B2" s="41" t="s">
        <v>3</v>
      </c>
      <c r="C2" s="41" t="s">
        <v>4</v>
      </c>
      <c r="D2" s="37" t="s">
        <v>5</v>
      </c>
      <c r="E2" s="37"/>
      <c r="F2" s="37"/>
      <c r="G2" s="37"/>
      <c r="H2" s="38" t="s">
        <v>6</v>
      </c>
      <c r="I2" s="38"/>
      <c r="J2" s="38"/>
      <c r="K2" s="38"/>
      <c r="L2" s="37" t="s">
        <v>7</v>
      </c>
      <c r="M2" s="37"/>
      <c r="N2" s="37"/>
      <c r="O2" s="37"/>
      <c r="P2" s="38" t="s">
        <v>8</v>
      </c>
      <c r="Q2" s="38"/>
      <c r="R2" s="38"/>
      <c r="S2" s="38"/>
      <c r="T2" s="39" t="s">
        <v>9</v>
      </c>
      <c r="U2" s="39" t="s">
        <v>10</v>
      </c>
    </row>
    <row r="3" spans="1:21">
      <c r="A3" s="41"/>
      <c r="B3" s="41"/>
      <c r="C3" s="41"/>
      <c r="D3" s="26" t="s">
        <v>11</v>
      </c>
      <c r="E3" s="26" t="s">
        <v>12</v>
      </c>
      <c r="F3" s="26" t="s">
        <v>13</v>
      </c>
      <c r="G3" s="26" t="s">
        <v>0</v>
      </c>
      <c r="H3" s="25" t="s">
        <v>14</v>
      </c>
      <c r="I3" s="25" t="s">
        <v>15</v>
      </c>
      <c r="J3" s="25" t="s">
        <v>16</v>
      </c>
      <c r="K3" s="25" t="s">
        <v>0</v>
      </c>
      <c r="L3" s="26" t="s">
        <v>17</v>
      </c>
      <c r="M3" s="26" t="s">
        <v>18</v>
      </c>
      <c r="N3" s="26" t="s">
        <v>19</v>
      </c>
      <c r="O3" s="26" t="s">
        <v>0</v>
      </c>
      <c r="P3" s="25" t="s">
        <v>20</v>
      </c>
      <c r="Q3" s="25" t="s">
        <v>21</v>
      </c>
      <c r="R3" s="25" t="s">
        <v>22</v>
      </c>
      <c r="S3" s="25" t="s">
        <v>0</v>
      </c>
      <c r="T3" s="39"/>
      <c r="U3" s="39"/>
    </row>
    <row r="4" spans="1:21" ht="48">
      <c r="A4" s="40" t="s">
        <v>68</v>
      </c>
      <c r="B4" s="40" t="s">
        <v>69</v>
      </c>
      <c r="C4" s="23" t="s">
        <v>71</v>
      </c>
      <c r="D4" s="20"/>
      <c r="E4" s="20"/>
      <c r="F4" s="20"/>
      <c r="G4" s="20">
        <f>SUM(D4:F4)</f>
        <v>0</v>
      </c>
      <c r="H4" s="20"/>
      <c r="I4" s="20"/>
      <c r="J4" s="20"/>
      <c r="K4" s="20">
        <f>SUM(H4:J4)</f>
        <v>0</v>
      </c>
      <c r="L4" s="20"/>
      <c r="M4" s="20"/>
      <c r="N4" s="20"/>
      <c r="O4" s="20">
        <f>SUM(L4:N4)</f>
        <v>0</v>
      </c>
      <c r="P4" s="20"/>
      <c r="Q4" s="20"/>
      <c r="R4" s="20"/>
      <c r="S4" s="20">
        <f>SUM(P4:R4)</f>
        <v>0</v>
      </c>
      <c r="T4" s="20">
        <f>G4+K4+O4+S4</f>
        <v>0</v>
      </c>
      <c r="U4" s="20"/>
    </row>
    <row r="5" spans="1:21" ht="48">
      <c r="A5" s="40"/>
      <c r="B5" s="40"/>
      <c r="C5" s="23" t="s">
        <v>70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20"/>
      <c r="Q5" s="20"/>
      <c r="R5" s="20"/>
      <c r="S5" s="20">
        <f>SUM(P5:R5)</f>
        <v>0</v>
      </c>
      <c r="T5" s="20">
        <f>G5+K5+O5+S5</f>
        <v>0</v>
      </c>
      <c r="U5" s="20"/>
    </row>
    <row r="6" spans="1:21" ht="72">
      <c r="A6" s="40"/>
      <c r="B6" s="40"/>
      <c r="C6" s="24" t="s">
        <v>27</v>
      </c>
      <c r="D6" s="22" t="str">
        <f>IF(D5=0,"ไม่มีลูกค้าที่ต้องออกใบแจ้งหนี้",(D4/D5*100))</f>
        <v>ไม่มีลูกค้าที่ต้องออกใบแจ้งหนี้</v>
      </c>
      <c r="E6" s="22" t="str">
        <f t="shared" ref="E6:T6" si="0">IF(E5=0,"ไม่มีลูกค้าที่ต้องออกใบแจ้งหนี้",(E4/E5*100))</f>
        <v>ไม่มีลูกค้าที่ต้องออกใบแจ้งหนี้</v>
      </c>
      <c r="F6" s="22" t="str">
        <f t="shared" si="0"/>
        <v>ไม่มีลูกค้าที่ต้องออกใบแจ้งหนี้</v>
      </c>
      <c r="G6" s="22" t="str">
        <f t="shared" si="0"/>
        <v>ไม่มีลูกค้าที่ต้องออกใบแจ้งหนี้</v>
      </c>
      <c r="H6" s="22" t="str">
        <f t="shared" si="0"/>
        <v>ไม่มีลูกค้าที่ต้องออกใบแจ้งหนี้</v>
      </c>
      <c r="I6" s="22" t="str">
        <f t="shared" si="0"/>
        <v>ไม่มีลูกค้าที่ต้องออกใบแจ้งหนี้</v>
      </c>
      <c r="J6" s="22" t="str">
        <f t="shared" si="0"/>
        <v>ไม่มีลูกค้าที่ต้องออกใบแจ้งหนี้</v>
      </c>
      <c r="K6" s="22" t="str">
        <f t="shared" si="0"/>
        <v>ไม่มีลูกค้าที่ต้องออกใบแจ้งหนี้</v>
      </c>
      <c r="L6" s="22" t="str">
        <f t="shared" si="0"/>
        <v>ไม่มีลูกค้าที่ต้องออกใบแจ้งหนี้</v>
      </c>
      <c r="M6" s="22" t="str">
        <f t="shared" si="0"/>
        <v>ไม่มีลูกค้าที่ต้องออกใบแจ้งหนี้</v>
      </c>
      <c r="N6" s="22" t="str">
        <f t="shared" si="0"/>
        <v>ไม่มีลูกค้าที่ต้องออกใบแจ้งหนี้</v>
      </c>
      <c r="O6" s="22" t="str">
        <f t="shared" si="0"/>
        <v>ไม่มีลูกค้าที่ต้องออกใบแจ้งหนี้</v>
      </c>
      <c r="P6" s="22" t="str">
        <f t="shared" si="0"/>
        <v>ไม่มีลูกค้าที่ต้องออกใบแจ้งหนี้</v>
      </c>
      <c r="Q6" s="22" t="str">
        <f t="shared" si="0"/>
        <v>ไม่มีลูกค้าที่ต้องออกใบแจ้งหนี้</v>
      </c>
      <c r="R6" s="22" t="str">
        <f t="shared" si="0"/>
        <v>ไม่มีลูกค้าที่ต้องออกใบแจ้งหนี้</v>
      </c>
      <c r="S6" s="22" t="str">
        <f t="shared" si="0"/>
        <v>ไม่มีลูกค้าที่ต้องออกใบแจ้งหนี้</v>
      </c>
      <c r="T6" s="22" t="str">
        <f t="shared" si="0"/>
        <v>ไม่มีลูกค้าที่ต้องออกใบแจ้งหนี้</v>
      </c>
      <c r="U6" s="20"/>
    </row>
  </sheetData>
  <mergeCells count="11">
    <mergeCell ref="P2:S2"/>
    <mergeCell ref="T2:T3"/>
    <mergeCell ref="U2:U3"/>
    <mergeCell ref="A4:A6"/>
    <mergeCell ref="B4:B6"/>
    <mergeCell ref="A2:A3"/>
    <mergeCell ref="B2:B3"/>
    <mergeCell ref="C2:C3"/>
    <mergeCell ref="D2:G2"/>
    <mergeCell ref="H2:K2"/>
    <mergeCell ref="L2:O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view="pageBreakPreview" zoomScale="70" zoomScaleNormal="55" zoomScaleSheetLayoutView="70" workbookViewId="0">
      <selection activeCell="C14" sqref="C14"/>
    </sheetView>
  </sheetViews>
  <sheetFormatPr defaultColWidth="9" defaultRowHeight="24"/>
  <cols>
    <col min="1" max="1" width="30.85546875" style="3" customWidth="1"/>
    <col min="2" max="2" width="14.42578125" style="19" customWidth="1"/>
    <col min="3" max="3" width="32.140625" style="3" customWidth="1"/>
    <col min="4" max="19" width="13.140625" style="3" bestFit="1" customWidth="1"/>
    <col min="20" max="20" width="28.140625" style="3" bestFit="1" customWidth="1"/>
    <col min="21" max="21" width="15.42578125" style="3" bestFit="1" customWidth="1"/>
    <col min="22" max="16384" width="9" style="3"/>
  </cols>
  <sheetData>
    <row r="1" spans="1:21" ht="27.75">
      <c r="A1" s="16" t="s">
        <v>87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>
      <c r="A2" s="15" t="s">
        <v>136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>
      <c r="A3" s="41" t="s">
        <v>2</v>
      </c>
      <c r="B3" s="41" t="s">
        <v>3</v>
      </c>
      <c r="C3" s="41" t="s">
        <v>4</v>
      </c>
      <c r="D3" s="37" t="s">
        <v>5</v>
      </c>
      <c r="E3" s="37"/>
      <c r="F3" s="37"/>
      <c r="G3" s="37"/>
      <c r="H3" s="38" t="s">
        <v>6</v>
      </c>
      <c r="I3" s="38"/>
      <c r="J3" s="38"/>
      <c r="K3" s="38"/>
      <c r="L3" s="37" t="s">
        <v>7</v>
      </c>
      <c r="M3" s="37"/>
      <c r="N3" s="37"/>
      <c r="O3" s="37"/>
      <c r="P3" s="38" t="s">
        <v>8</v>
      </c>
      <c r="Q3" s="38"/>
      <c r="R3" s="38"/>
      <c r="S3" s="38"/>
      <c r="T3" s="39" t="s">
        <v>9</v>
      </c>
      <c r="U3" s="39" t="s">
        <v>10</v>
      </c>
    </row>
    <row r="4" spans="1:21">
      <c r="A4" s="41"/>
      <c r="B4" s="41"/>
      <c r="C4" s="41"/>
      <c r="D4" s="26" t="s">
        <v>11</v>
      </c>
      <c r="E4" s="26" t="s">
        <v>12</v>
      </c>
      <c r="F4" s="26" t="s">
        <v>13</v>
      </c>
      <c r="G4" s="26" t="s">
        <v>0</v>
      </c>
      <c r="H4" s="25" t="s">
        <v>14</v>
      </c>
      <c r="I4" s="25" t="s">
        <v>15</v>
      </c>
      <c r="J4" s="25" t="s">
        <v>16</v>
      </c>
      <c r="K4" s="25" t="s">
        <v>0</v>
      </c>
      <c r="L4" s="26" t="s">
        <v>17</v>
      </c>
      <c r="M4" s="26" t="s">
        <v>18</v>
      </c>
      <c r="N4" s="26" t="s">
        <v>19</v>
      </c>
      <c r="O4" s="26" t="s">
        <v>0</v>
      </c>
      <c r="P4" s="25" t="s">
        <v>20</v>
      </c>
      <c r="Q4" s="25" t="s">
        <v>21</v>
      </c>
      <c r="R4" s="25" t="s">
        <v>22</v>
      </c>
      <c r="S4" s="25" t="s">
        <v>0</v>
      </c>
      <c r="T4" s="39"/>
      <c r="U4" s="39"/>
    </row>
    <row r="5" spans="1:21" ht="72">
      <c r="A5" s="40" t="s">
        <v>72</v>
      </c>
      <c r="B5" s="40" t="s">
        <v>137</v>
      </c>
      <c r="C5" s="23" t="s">
        <v>138</v>
      </c>
      <c r="D5" s="20"/>
      <c r="E5" s="20"/>
      <c r="F5" s="20"/>
      <c r="G5" s="20">
        <f>SUM(D5:F5)</f>
        <v>0</v>
      </c>
      <c r="H5" s="20"/>
      <c r="I5" s="20"/>
      <c r="J5" s="20"/>
      <c r="K5" s="20">
        <f>SUM(H5:J5)</f>
        <v>0</v>
      </c>
      <c r="L5" s="20"/>
      <c r="M5" s="20"/>
      <c r="N5" s="20"/>
      <c r="O5" s="20">
        <f>SUM(L5:N5)</f>
        <v>0</v>
      </c>
      <c r="P5" s="7"/>
      <c r="Q5" s="7"/>
      <c r="R5" s="7"/>
      <c r="S5" s="7">
        <f>SUM(P5:R5)</f>
        <v>0</v>
      </c>
      <c r="T5" s="20">
        <f>G5+K5+O5+S5</f>
        <v>0</v>
      </c>
      <c r="U5" s="20"/>
    </row>
    <row r="6" spans="1:21" ht="72">
      <c r="A6" s="40"/>
      <c r="B6" s="40"/>
      <c r="C6" s="23" t="s">
        <v>139</v>
      </c>
      <c r="D6" s="20"/>
      <c r="E6" s="20"/>
      <c r="F6" s="20"/>
      <c r="G6" s="20">
        <f>SUM(D6:F6)</f>
        <v>0</v>
      </c>
      <c r="H6" s="20"/>
      <c r="I6" s="20"/>
      <c r="J6" s="20"/>
      <c r="K6" s="20">
        <f>SUM(H6:J6)</f>
        <v>0</v>
      </c>
      <c r="L6" s="20"/>
      <c r="M6" s="20"/>
      <c r="N6" s="20"/>
      <c r="O6" s="20">
        <f>SUM(L6:N6)</f>
        <v>0</v>
      </c>
      <c r="P6" s="20"/>
      <c r="Q6" s="20"/>
      <c r="R6" s="20"/>
      <c r="S6" s="20">
        <f>SUM(P6:R6)</f>
        <v>0</v>
      </c>
      <c r="T6" s="20">
        <f>G6+K6+O6+S6</f>
        <v>0</v>
      </c>
      <c r="U6" s="20"/>
    </row>
    <row r="7" spans="1:21" ht="72">
      <c r="A7" s="40"/>
      <c r="B7" s="40"/>
      <c r="C7" s="24" t="s">
        <v>27</v>
      </c>
      <c r="D7" s="22" t="str">
        <f>IF(D6=0,"ไม่มีลูกค้าที่ต้องอ่านหน่วยไฟฟ้า",(D5/D6*100))</f>
        <v>ไม่มีลูกค้าที่ต้องอ่านหน่วยไฟฟ้า</v>
      </c>
      <c r="E7" s="22" t="str">
        <f t="shared" ref="E7:T7" si="0">IF(E6=0,"ไม่มีลูกค้าที่ต้องอ่านหน่วยไฟฟ้า",(E5/E6*100))</f>
        <v>ไม่มีลูกค้าที่ต้องอ่านหน่วยไฟฟ้า</v>
      </c>
      <c r="F7" s="22" t="str">
        <f t="shared" si="0"/>
        <v>ไม่มีลูกค้าที่ต้องอ่านหน่วยไฟฟ้า</v>
      </c>
      <c r="G7" s="22" t="str">
        <f t="shared" si="0"/>
        <v>ไม่มีลูกค้าที่ต้องอ่านหน่วยไฟฟ้า</v>
      </c>
      <c r="H7" s="22" t="str">
        <f t="shared" si="0"/>
        <v>ไม่มีลูกค้าที่ต้องอ่านหน่วยไฟฟ้า</v>
      </c>
      <c r="I7" s="22" t="str">
        <f t="shared" si="0"/>
        <v>ไม่มีลูกค้าที่ต้องอ่านหน่วยไฟฟ้า</v>
      </c>
      <c r="J7" s="22" t="str">
        <f t="shared" si="0"/>
        <v>ไม่มีลูกค้าที่ต้องอ่านหน่วยไฟฟ้า</v>
      </c>
      <c r="K7" s="22" t="str">
        <f t="shared" si="0"/>
        <v>ไม่มีลูกค้าที่ต้องอ่านหน่วยไฟฟ้า</v>
      </c>
      <c r="L7" s="22" t="str">
        <f t="shared" si="0"/>
        <v>ไม่มีลูกค้าที่ต้องอ่านหน่วยไฟฟ้า</v>
      </c>
      <c r="M7" s="22" t="str">
        <f t="shared" si="0"/>
        <v>ไม่มีลูกค้าที่ต้องอ่านหน่วยไฟฟ้า</v>
      </c>
      <c r="N7" s="22" t="str">
        <f t="shared" si="0"/>
        <v>ไม่มีลูกค้าที่ต้องอ่านหน่วยไฟฟ้า</v>
      </c>
      <c r="O7" s="22" t="str">
        <f t="shared" si="0"/>
        <v>ไม่มีลูกค้าที่ต้องอ่านหน่วยไฟฟ้า</v>
      </c>
      <c r="P7" s="22" t="str">
        <f t="shared" si="0"/>
        <v>ไม่มีลูกค้าที่ต้องอ่านหน่วยไฟฟ้า</v>
      </c>
      <c r="Q7" s="22" t="str">
        <f t="shared" si="0"/>
        <v>ไม่มีลูกค้าที่ต้องอ่านหน่วยไฟฟ้า</v>
      </c>
      <c r="R7" s="22" t="str">
        <f t="shared" si="0"/>
        <v>ไม่มีลูกค้าที่ต้องอ่านหน่วยไฟฟ้า</v>
      </c>
      <c r="S7" s="22" t="str">
        <f t="shared" si="0"/>
        <v>ไม่มีลูกค้าที่ต้องอ่านหน่วยไฟฟ้า</v>
      </c>
      <c r="T7" s="22" t="str">
        <f t="shared" si="0"/>
        <v>ไม่มีลูกค้าที่ต้องอ่านหน่วยไฟฟ้า</v>
      </c>
      <c r="U7" s="20"/>
    </row>
    <row r="8" spans="1:21">
      <c r="A8" s="3" t="s">
        <v>125</v>
      </c>
    </row>
    <row r="9" spans="1:21">
      <c r="A9" s="15" t="s">
        <v>124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1">
      <c r="A10" s="41" t="s">
        <v>2</v>
      </c>
      <c r="B10" s="41" t="s">
        <v>3</v>
      </c>
      <c r="C10" s="41" t="s">
        <v>4</v>
      </c>
      <c r="D10" s="37" t="s">
        <v>5</v>
      </c>
      <c r="E10" s="37"/>
      <c r="F10" s="37"/>
      <c r="G10" s="37"/>
      <c r="H10" s="38" t="s">
        <v>6</v>
      </c>
      <c r="I10" s="38"/>
      <c r="J10" s="38"/>
      <c r="K10" s="38"/>
      <c r="L10" s="37" t="s">
        <v>7</v>
      </c>
      <c r="M10" s="37"/>
      <c r="N10" s="37"/>
      <c r="O10" s="37"/>
      <c r="P10" s="38" t="s">
        <v>8</v>
      </c>
      <c r="Q10" s="38"/>
      <c r="R10" s="38"/>
      <c r="S10" s="38"/>
      <c r="T10" s="39" t="s">
        <v>9</v>
      </c>
      <c r="U10" s="39" t="s">
        <v>10</v>
      </c>
    </row>
    <row r="11" spans="1:21">
      <c r="A11" s="41"/>
      <c r="B11" s="41"/>
      <c r="C11" s="41"/>
      <c r="D11" s="26" t="s">
        <v>11</v>
      </c>
      <c r="E11" s="26" t="s">
        <v>12</v>
      </c>
      <c r="F11" s="26" t="s">
        <v>13</v>
      </c>
      <c r="G11" s="26" t="s">
        <v>0</v>
      </c>
      <c r="H11" s="25" t="s">
        <v>14</v>
      </c>
      <c r="I11" s="25" t="s">
        <v>15</v>
      </c>
      <c r="J11" s="25" t="s">
        <v>16</v>
      </c>
      <c r="K11" s="25" t="s">
        <v>0</v>
      </c>
      <c r="L11" s="26" t="s">
        <v>17</v>
      </c>
      <c r="M11" s="26" t="s">
        <v>18</v>
      </c>
      <c r="N11" s="26" t="s">
        <v>19</v>
      </c>
      <c r="O11" s="26" t="s">
        <v>0</v>
      </c>
      <c r="P11" s="25" t="s">
        <v>20</v>
      </c>
      <c r="Q11" s="25" t="s">
        <v>21</v>
      </c>
      <c r="R11" s="25" t="s">
        <v>22</v>
      </c>
      <c r="S11" s="25" t="s">
        <v>0</v>
      </c>
      <c r="T11" s="39"/>
      <c r="U11" s="39"/>
    </row>
    <row r="12" spans="1:21" ht="48">
      <c r="A12" s="40" t="s">
        <v>72</v>
      </c>
      <c r="B12" s="40" t="s">
        <v>73</v>
      </c>
      <c r="C12" s="23" t="s">
        <v>140</v>
      </c>
      <c r="D12" s="20"/>
      <c r="E12" s="20"/>
      <c r="F12" s="20"/>
      <c r="G12" s="20">
        <f>SUM(D12:F12)</f>
        <v>0</v>
      </c>
      <c r="H12" s="20"/>
      <c r="I12" s="20"/>
      <c r="J12" s="20"/>
      <c r="K12" s="20">
        <f>SUM(H12:J12)</f>
        <v>0</v>
      </c>
      <c r="L12" s="20"/>
      <c r="M12" s="20"/>
      <c r="N12" s="20"/>
      <c r="O12" s="20">
        <f>SUM(L12:N12)</f>
        <v>0</v>
      </c>
      <c r="P12" s="20"/>
      <c r="Q12" s="20"/>
      <c r="R12" s="20"/>
      <c r="S12" s="20">
        <f>SUM(P12:R12)</f>
        <v>0</v>
      </c>
      <c r="T12" s="20">
        <f>G12+K12+O12+S12</f>
        <v>0</v>
      </c>
      <c r="U12" s="20"/>
    </row>
    <row r="13" spans="1:21" ht="48">
      <c r="A13" s="40"/>
      <c r="B13" s="40"/>
      <c r="C13" s="23" t="s">
        <v>141</v>
      </c>
      <c r="D13" s="20"/>
      <c r="E13" s="20"/>
      <c r="F13" s="20"/>
      <c r="G13" s="20">
        <f>SUM(D13:F13)</f>
        <v>0</v>
      </c>
      <c r="H13" s="20"/>
      <c r="I13" s="20"/>
      <c r="J13" s="20"/>
      <c r="K13" s="20">
        <f>SUM(H13:J13)</f>
        <v>0</v>
      </c>
      <c r="L13" s="20"/>
      <c r="M13" s="20"/>
      <c r="N13" s="20"/>
      <c r="O13" s="20">
        <f>SUM(L13:N13)</f>
        <v>0</v>
      </c>
      <c r="P13" s="20"/>
      <c r="Q13" s="20"/>
      <c r="R13" s="20"/>
      <c r="S13" s="20">
        <f>SUM(P13:R13)</f>
        <v>0</v>
      </c>
      <c r="T13" s="20">
        <f>G13+K13+O13+S13</f>
        <v>0</v>
      </c>
      <c r="U13" s="20"/>
    </row>
    <row r="14" spans="1:21" ht="72">
      <c r="A14" s="40"/>
      <c r="B14" s="40"/>
      <c r="C14" s="24" t="s">
        <v>27</v>
      </c>
      <c r="D14" s="22" t="str">
        <f>IF(D13=0,"ไม่มีลูกค้าที่ต้องอ่านหน่วยไฟฟ้า",(D12/D13*100))</f>
        <v>ไม่มีลูกค้าที่ต้องอ่านหน่วยไฟฟ้า</v>
      </c>
      <c r="E14" s="22" t="str">
        <f t="shared" ref="E14:T14" si="1">IF(E13=0,"ไม่มีลูกค้าที่ต้องอ่านหน่วยไฟฟ้า",(E12/E13*100))</f>
        <v>ไม่มีลูกค้าที่ต้องอ่านหน่วยไฟฟ้า</v>
      </c>
      <c r="F14" s="22" t="str">
        <f t="shared" si="1"/>
        <v>ไม่มีลูกค้าที่ต้องอ่านหน่วยไฟฟ้า</v>
      </c>
      <c r="G14" s="22" t="str">
        <f t="shared" si="1"/>
        <v>ไม่มีลูกค้าที่ต้องอ่านหน่วยไฟฟ้า</v>
      </c>
      <c r="H14" s="22" t="str">
        <f t="shared" si="1"/>
        <v>ไม่มีลูกค้าที่ต้องอ่านหน่วยไฟฟ้า</v>
      </c>
      <c r="I14" s="22" t="str">
        <f t="shared" si="1"/>
        <v>ไม่มีลูกค้าที่ต้องอ่านหน่วยไฟฟ้า</v>
      </c>
      <c r="J14" s="22" t="str">
        <f t="shared" si="1"/>
        <v>ไม่มีลูกค้าที่ต้องอ่านหน่วยไฟฟ้า</v>
      </c>
      <c r="K14" s="22" t="str">
        <f t="shared" si="1"/>
        <v>ไม่มีลูกค้าที่ต้องอ่านหน่วยไฟฟ้า</v>
      </c>
      <c r="L14" s="22" t="str">
        <f t="shared" si="1"/>
        <v>ไม่มีลูกค้าที่ต้องอ่านหน่วยไฟฟ้า</v>
      </c>
      <c r="M14" s="22" t="str">
        <f t="shared" si="1"/>
        <v>ไม่มีลูกค้าที่ต้องอ่านหน่วยไฟฟ้า</v>
      </c>
      <c r="N14" s="22" t="str">
        <f t="shared" si="1"/>
        <v>ไม่มีลูกค้าที่ต้องอ่านหน่วยไฟฟ้า</v>
      </c>
      <c r="O14" s="22" t="str">
        <f t="shared" si="1"/>
        <v>ไม่มีลูกค้าที่ต้องอ่านหน่วยไฟฟ้า</v>
      </c>
      <c r="P14" s="22" t="str">
        <f t="shared" si="1"/>
        <v>ไม่มีลูกค้าที่ต้องอ่านหน่วยไฟฟ้า</v>
      </c>
      <c r="Q14" s="22" t="str">
        <f t="shared" si="1"/>
        <v>ไม่มีลูกค้าที่ต้องอ่านหน่วยไฟฟ้า</v>
      </c>
      <c r="R14" s="22" t="str">
        <f t="shared" si="1"/>
        <v>ไม่มีลูกค้าที่ต้องอ่านหน่วยไฟฟ้า</v>
      </c>
      <c r="S14" s="22" t="str">
        <f t="shared" si="1"/>
        <v>ไม่มีลูกค้าที่ต้องอ่านหน่วยไฟฟ้า</v>
      </c>
      <c r="T14" s="22" t="str">
        <f t="shared" si="1"/>
        <v>ไม่มีลูกค้าที่ต้องอ่านหน่วยไฟฟ้า</v>
      </c>
      <c r="U14" s="20"/>
    </row>
    <row r="15" spans="1:21">
      <c r="A15" s="3" t="s">
        <v>126</v>
      </c>
    </row>
  </sheetData>
  <mergeCells count="22">
    <mergeCell ref="L10:O10"/>
    <mergeCell ref="P10:S10"/>
    <mergeCell ref="T10:T11"/>
    <mergeCell ref="U10:U11"/>
    <mergeCell ref="A12:A14"/>
    <mergeCell ref="B12:B14"/>
    <mergeCell ref="A10:A11"/>
    <mergeCell ref="B10:B11"/>
    <mergeCell ref="C10:C11"/>
    <mergeCell ref="D10:G10"/>
    <mergeCell ref="H10:K10"/>
    <mergeCell ref="P3:S3"/>
    <mergeCell ref="T3:T4"/>
    <mergeCell ref="U3:U4"/>
    <mergeCell ref="A5:A7"/>
    <mergeCell ref="B5:B7"/>
    <mergeCell ref="A3:A4"/>
    <mergeCell ref="B3:B4"/>
    <mergeCell ref="C3:C4"/>
    <mergeCell ref="D3:G3"/>
    <mergeCell ref="H3:K3"/>
    <mergeCell ref="L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สรุปผล</vt:lpstr>
      <vt:lpstr>ดัชนี 1</vt:lpstr>
      <vt:lpstr>ดัชนี 2</vt:lpstr>
      <vt:lpstr>ดัชนี 3</vt:lpstr>
      <vt:lpstr>ดัชนี 4</vt:lpstr>
      <vt:lpstr>ดัชนี 5</vt:lpstr>
      <vt:lpstr>ดัชนี 6</vt:lpstr>
      <vt:lpstr>ดัชนี 7</vt:lpstr>
      <vt:lpstr>ดัชนี 8</vt:lpstr>
      <vt:lpstr>ดัชนี 9</vt:lpstr>
      <vt:lpstr>ดัชนี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2017-07-17T02:43:00Z</dcterms:created>
  <dcterms:modified xsi:type="dcterms:W3CDTF">2023-02-10T09:33:35Z</dcterms:modified>
</cp:coreProperties>
</file>